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调整" sheetId="6" r:id="rId1"/>
  </sheets>
  <definedNames>
    <definedName name="_xlnm.Print_Titles" localSheetId="0">调整!$4:$5</definedName>
  </definedNames>
  <calcPr calcId="144525"/>
</workbook>
</file>

<file path=xl/sharedStrings.xml><?xml version="1.0" encoding="utf-8"?>
<sst xmlns="http://schemas.openxmlformats.org/spreadsheetml/2006/main" count="95" uniqueCount="48">
  <si>
    <t>2025年省级促进经济高质量发展专项资金(“粤贸全国”事项)第一批（第二期）资金申报项目审核表</t>
  </si>
  <si>
    <t>序号</t>
  </si>
  <si>
    <t>项目
编号</t>
  </si>
  <si>
    <t>企业名称</t>
  </si>
  <si>
    <t>项目名称</t>
  </si>
  <si>
    <t>所属
专项</t>
  </si>
  <si>
    <t>费用
类别</t>
  </si>
  <si>
    <t>市级已补贴金额（元）</t>
  </si>
  <si>
    <t>展位数（个）</t>
  </si>
  <si>
    <r>
      <rPr>
        <b/>
        <sz val="12"/>
        <rFont val="仿宋"/>
        <charset val="134"/>
      </rPr>
      <t>展位
面积
(m</t>
    </r>
    <r>
      <rPr>
        <b/>
        <sz val="12"/>
        <rFont val="宋体"/>
        <charset val="134"/>
      </rPr>
      <t>²</t>
    </r>
    <r>
      <rPr>
        <b/>
        <sz val="12"/>
        <rFont val="仿宋"/>
        <charset val="134"/>
      </rPr>
      <t>)</t>
    </r>
  </si>
  <si>
    <t>展位费（元）</t>
  </si>
  <si>
    <t>审核情况</t>
  </si>
  <si>
    <t>备注</t>
  </si>
  <si>
    <t>资助标准</t>
  </si>
  <si>
    <r>
      <rPr>
        <b/>
        <sz val="12"/>
        <rFont val="仿宋"/>
        <charset val="134"/>
      </rPr>
      <t>最高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资助额</t>
    </r>
  </si>
  <si>
    <t>入库金额（按展位费50%折算，不超过10万元，且省市补贴总额不超过100%）</t>
  </si>
  <si>
    <t>按下达资金分配后资助金额（统一按55%计算，并以十位数向上取整）</t>
  </si>
  <si>
    <t>D2023-08446</t>
  </si>
  <si>
    <t>东莞市黑特新材料有限公司</t>
  </si>
  <si>
    <t>第二十六届中国（温州）国际皮革、鞋材、鞋机展览会</t>
  </si>
  <si>
    <t>境内展会（目录内专业展）</t>
  </si>
  <si>
    <t>展位费</t>
  </si>
  <si>
    <r>
      <rPr>
        <sz val="11"/>
        <color rgb="FF000000"/>
        <rFont val="宋体"/>
        <charset val="134"/>
      </rPr>
      <t>展位费</t>
    </r>
    <r>
      <rPr>
        <sz val="11"/>
        <color rgb="FF000000"/>
        <rFont val="Times New Roman"/>
        <charset val="134"/>
      </rPr>
      <t>50%</t>
    </r>
  </si>
  <si>
    <t>10万元</t>
  </si>
  <si>
    <t>D2023-09670</t>
  </si>
  <si>
    <t>东莞市柏华光电科技有限公司</t>
  </si>
  <si>
    <t>中国国际光电博览会</t>
  </si>
  <si>
    <t>D2023-09843</t>
  </si>
  <si>
    <t>东莞市威米达精密模具科技有限公司</t>
  </si>
  <si>
    <t>D2023-09908</t>
  </si>
  <si>
    <t>东莞市精仕五金科技有限公司</t>
  </si>
  <si>
    <t>D2023-09917</t>
  </si>
  <si>
    <t>东莞市张力机械配件有限公司</t>
  </si>
  <si>
    <t>D2023-11477</t>
  </si>
  <si>
    <t>东莞市品优玩具有限公司</t>
  </si>
  <si>
    <t>中国国际玩具及教育设备展览会/中国国际婴童用品展览会/中国国际品牌授权展览会/中国国际学前和STEAM教育及装备展览会</t>
  </si>
  <si>
    <t>D2023-10817</t>
  </si>
  <si>
    <t>东莞可卡多礼品有限公司</t>
  </si>
  <si>
    <t>D2023-10679</t>
  </si>
  <si>
    <t>东莞市致远塑胶制品有限公司</t>
  </si>
  <si>
    <t>D2023-10349</t>
  </si>
  <si>
    <t>东莞东秀文化传播有限公司</t>
  </si>
  <si>
    <t>D2023-10460</t>
  </si>
  <si>
    <t>巧儿宜(中国)有限公司</t>
  </si>
  <si>
    <t>D2023-11462</t>
  </si>
  <si>
    <t>东莞市筋纹贸易有限公司</t>
  </si>
  <si>
    <t>中国西部国际茶产业博览会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</si>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</sst>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);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2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2"/>
      <name val="仿宋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name val="黑体"/>
      <charset val="134"/>
    </font>
    <font>
      <b/>
      <sz val="20"/>
      <color theme="1"/>
      <name val="Times New Roman"/>
      <charset val="134"/>
    </font>
    <font>
      <b/>
      <sz val="2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9" fillId="24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7" borderId="11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31" fillId="30" borderId="12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31" borderId="13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4" fillId="31" borderId="12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3" fillId="9" borderId="10" applyNumberFormat="false" applyFon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3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4" xfId="0" applyNumberFormat="true" applyFont="true" applyFill="true" applyBorder="true" applyAlignment="true">
      <alignment horizontal="center" vertical="center" wrapText="true"/>
    </xf>
    <xf numFmtId="176" fontId="7" fillId="0" borderId="5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9" fontId="7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justify" vertical="center" wrapText="true"/>
    </xf>
    <xf numFmtId="49" fontId="10" fillId="0" borderId="1" xfId="0" applyNumberFormat="true" applyFont="true" applyFill="true" applyBorder="true" applyAlignment="true">
      <alignment horizontal="left" vertical="center" wrapText="true"/>
    </xf>
    <xf numFmtId="0" fontId="11" fillId="0" borderId="6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7"/>
  <sheetViews>
    <sheetView tabSelected="1" workbookViewId="0">
      <selection activeCell="K8" sqref="K8"/>
    </sheetView>
  </sheetViews>
  <sheetFormatPr defaultColWidth="9" defaultRowHeight="14.25"/>
  <cols>
    <col min="4" max="4" width="30.125" customWidth="true"/>
    <col min="13" max="14" width="12" customWidth="true"/>
    <col min="15" max="15" width="14.625" customWidth="true"/>
  </cols>
  <sheetData>
    <row r="1" spans="1:15">
      <c r="A1" s="2"/>
      <c r="B1" s="2"/>
      <c r="C1" s="3"/>
      <c r="D1" s="2"/>
      <c r="E1" s="14"/>
      <c r="F1" s="14"/>
      <c r="G1" s="15"/>
      <c r="H1" s="14"/>
      <c r="I1" s="14"/>
      <c r="J1" s="14"/>
      <c r="K1" s="14"/>
      <c r="L1" s="14"/>
      <c r="M1" s="14"/>
      <c r="N1" s="14"/>
      <c r="O1" s="14"/>
    </row>
    <row r="2" ht="25.5" spans="1:15">
      <c r="A2" s="4" t="s">
        <v>0</v>
      </c>
      <c r="B2" s="4"/>
      <c r="C2" s="5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</row>
    <row r="3" ht="25.5" spans="1:15">
      <c r="A3" s="6"/>
      <c r="B3" s="6"/>
      <c r="C3" s="7"/>
      <c r="D3" s="6"/>
      <c r="E3" s="16"/>
      <c r="F3" s="16"/>
      <c r="G3" s="17"/>
      <c r="H3" s="16"/>
      <c r="I3" s="16"/>
      <c r="J3" s="16"/>
      <c r="K3" s="16"/>
      <c r="L3" s="16"/>
      <c r="M3" s="16"/>
      <c r="N3" s="16"/>
      <c r="O3" s="16"/>
    </row>
    <row r="4" spans="1:1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8" t="s">
        <v>7</v>
      </c>
      <c r="H4" s="19" t="s">
        <v>8</v>
      </c>
      <c r="I4" s="23" t="s">
        <v>9</v>
      </c>
      <c r="J4" s="19" t="s">
        <v>10</v>
      </c>
      <c r="K4" s="24" t="s">
        <v>11</v>
      </c>
      <c r="L4" s="25"/>
      <c r="M4" s="25"/>
      <c r="N4" s="25"/>
      <c r="O4" s="8" t="s">
        <v>12</v>
      </c>
    </row>
    <row r="5" customFormat="true" ht="125" customHeight="true" spans="1:15">
      <c r="A5" s="8"/>
      <c r="B5" s="8"/>
      <c r="C5" s="8"/>
      <c r="D5" s="8"/>
      <c r="E5" s="8"/>
      <c r="F5" s="8"/>
      <c r="G5" s="18"/>
      <c r="H5" s="20"/>
      <c r="I5" s="26"/>
      <c r="J5" s="20"/>
      <c r="K5" s="27" t="s">
        <v>13</v>
      </c>
      <c r="L5" s="8" t="s">
        <v>14</v>
      </c>
      <c r="M5" s="8" t="s">
        <v>15</v>
      </c>
      <c r="N5" s="18" t="s">
        <v>16</v>
      </c>
      <c r="O5" s="8"/>
    </row>
    <row r="6" s="1" customFormat="true" ht="40.5" spans="1:15">
      <c r="A6" s="9">
        <f>ROW()-5</f>
        <v>1</v>
      </c>
      <c r="B6" s="9" t="s">
        <v>17</v>
      </c>
      <c r="C6" s="10" t="s">
        <v>18</v>
      </c>
      <c r="D6" s="11" t="s">
        <v>19</v>
      </c>
      <c r="E6" s="11" t="s">
        <v>20</v>
      </c>
      <c r="F6" s="11" t="s">
        <v>21</v>
      </c>
      <c r="G6" s="21">
        <v>3000</v>
      </c>
      <c r="H6" s="22">
        <v>1</v>
      </c>
      <c r="I6" s="22">
        <v>9</v>
      </c>
      <c r="J6" s="22">
        <v>9320</v>
      </c>
      <c r="K6" s="28" t="s">
        <v>22</v>
      </c>
      <c r="L6" s="22" t="s">
        <v>23</v>
      </c>
      <c r="M6" s="22">
        <v>4660</v>
      </c>
      <c r="N6" s="21">
        <v>2570</v>
      </c>
      <c r="O6" s="29"/>
    </row>
    <row r="7" s="1" customFormat="true" ht="54" spans="1:15">
      <c r="A7" s="9">
        <f t="shared" ref="A7:A16" si="0">ROW()-5</f>
        <v>2</v>
      </c>
      <c r="B7" s="9" t="s">
        <v>24</v>
      </c>
      <c r="C7" s="10" t="s">
        <v>25</v>
      </c>
      <c r="D7" s="11" t="s">
        <v>26</v>
      </c>
      <c r="E7" s="11" t="s">
        <v>20</v>
      </c>
      <c r="F7" s="11" t="s">
        <v>21</v>
      </c>
      <c r="G7" s="21">
        <v>3000</v>
      </c>
      <c r="H7" s="22">
        <v>1</v>
      </c>
      <c r="I7" s="22">
        <v>9</v>
      </c>
      <c r="J7" s="22">
        <v>15180</v>
      </c>
      <c r="K7" s="28" t="s">
        <v>22</v>
      </c>
      <c r="L7" s="22" t="s">
        <v>23</v>
      </c>
      <c r="M7" s="22">
        <v>7590</v>
      </c>
      <c r="N7" s="21">
        <v>4180</v>
      </c>
      <c r="O7" s="29"/>
    </row>
    <row r="8" s="1" customFormat="true" ht="54" spans="1:15">
      <c r="A8" s="9">
        <f t="shared" si="0"/>
        <v>3</v>
      </c>
      <c r="B8" s="9" t="s">
        <v>27</v>
      </c>
      <c r="C8" s="10" t="s">
        <v>28</v>
      </c>
      <c r="D8" s="11" t="s">
        <v>26</v>
      </c>
      <c r="E8" s="11" t="s">
        <v>20</v>
      </c>
      <c r="F8" s="11" t="s">
        <v>21</v>
      </c>
      <c r="G8" s="21">
        <v>6000</v>
      </c>
      <c r="H8" s="22">
        <v>2</v>
      </c>
      <c r="I8" s="22">
        <v>18</v>
      </c>
      <c r="J8" s="22">
        <v>30360</v>
      </c>
      <c r="K8" s="28" t="s">
        <v>22</v>
      </c>
      <c r="L8" s="22" t="s">
        <v>23</v>
      </c>
      <c r="M8" s="22">
        <v>15180</v>
      </c>
      <c r="N8" s="21">
        <v>8350</v>
      </c>
      <c r="O8" s="29"/>
    </row>
    <row r="9" s="1" customFormat="true" ht="54" spans="1:15">
      <c r="A9" s="9">
        <f t="shared" si="0"/>
        <v>4</v>
      </c>
      <c r="B9" s="9" t="s">
        <v>29</v>
      </c>
      <c r="C9" s="10" t="s">
        <v>30</v>
      </c>
      <c r="D9" s="11" t="s">
        <v>26</v>
      </c>
      <c r="E9" s="11" t="s">
        <v>20</v>
      </c>
      <c r="F9" s="11" t="s">
        <v>21</v>
      </c>
      <c r="G9" s="21">
        <v>3000</v>
      </c>
      <c r="H9" s="22">
        <v>1</v>
      </c>
      <c r="I9" s="22">
        <v>9</v>
      </c>
      <c r="J9" s="22">
        <v>15180</v>
      </c>
      <c r="K9" s="28" t="s">
        <v>22</v>
      </c>
      <c r="L9" s="22" t="s">
        <v>23</v>
      </c>
      <c r="M9" s="22">
        <v>7590</v>
      </c>
      <c r="N9" s="21">
        <v>4180</v>
      </c>
      <c r="O9" s="30"/>
    </row>
    <row r="10" s="1" customFormat="true" ht="54" spans="1:15">
      <c r="A10" s="9">
        <f t="shared" si="0"/>
        <v>5</v>
      </c>
      <c r="B10" s="9" t="s">
        <v>31</v>
      </c>
      <c r="C10" s="10" t="s">
        <v>32</v>
      </c>
      <c r="D10" s="11" t="s">
        <v>26</v>
      </c>
      <c r="E10" s="11" t="s">
        <v>20</v>
      </c>
      <c r="F10" s="11" t="s">
        <v>21</v>
      </c>
      <c r="G10" s="21">
        <v>3000</v>
      </c>
      <c r="H10" s="22">
        <v>1</v>
      </c>
      <c r="I10" s="22">
        <v>9</v>
      </c>
      <c r="J10" s="22">
        <v>15180</v>
      </c>
      <c r="K10" s="28" t="s">
        <v>22</v>
      </c>
      <c r="L10" s="22" t="s">
        <v>23</v>
      </c>
      <c r="M10" s="22">
        <v>7590</v>
      </c>
      <c r="N10" s="21">
        <v>4180</v>
      </c>
      <c r="O10" s="30"/>
    </row>
    <row r="11" s="1" customFormat="true" ht="54" spans="1:15">
      <c r="A11" s="9">
        <f t="shared" si="0"/>
        <v>6</v>
      </c>
      <c r="B11" s="9" t="s">
        <v>33</v>
      </c>
      <c r="C11" s="10" t="s">
        <v>34</v>
      </c>
      <c r="D11" s="11" t="s">
        <v>35</v>
      </c>
      <c r="E11" s="11" t="s">
        <v>20</v>
      </c>
      <c r="F11" s="11" t="s">
        <v>21</v>
      </c>
      <c r="G11" s="21">
        <v>19500</v>
      </c>
      <c r="H11" s="22">
        <v>6.5</v>
      </c>
      <c r="I11" s="22">
        <v>60</v>
      </c>
      <c r="J11" s="22">
        <v>62480</v>
      </c>
      <c r="K11" s="28" t="s">
        <v>22</v>
      </c>
      <c r="L11" s="22" t="s">
        <v>23</v>
      </c>
      <c r="M11" s="22">
        <v>31240</v>
      </c>
      <c r="N11" s="21">
        <v>17190</v>
      </c>
      <c r="O11" s="30"/>
    </row>
    <row r="12" s="1" customFormat="true" ht="54" spans="1:15">
      <c r="A12" s="9">
        <f t="shared" si="0"/>
        <v>7</v>
      </c>
      <c r="B12" s="9" t="s">
        <v>36</v>
      </c>
      <c r="C12" s="10" t="s">
        <v>37</v>
      </c>
      <c r="D12" s="11" t="s">
        <v>35</v>
      </c>
      <c r="E12" s="11" t="s">
        <v>20</v>
      </c>
      <c r="F12" s="11" t="s">
        <v>21</v>
      </c>
      <c r="G12" s="21">
        <v>12000</v>
      </c>
      <c r="H12" s="22">
        <v>4</v>
      </c>
      <c r="I12" s="22">
        <v>36</v>
      </c>
      <c r="J12" s="22">
        <v>40080</v>
      </c>
      <c r="K12" s="28" t="s">
        <v>22</v>
      </c>
      <c r="L12" s="22" t="s">
        <v>23</v>
      </c>
      <c r="M12" s="22">
        <v>20040</v>
      </c>
      <c r="N12" s="21">
        <v>11030</v>
      </c>
      <c r="O12" s="30"/>
    </row>
    <row r="13" s="1" customFormat="true" ht="54" spans="1:15">
      <c r="A13" s="9">
        <f t="shared" si="0"/>
        <v>8</v>
      </c>
      <c r="B13" s="9" t="s">
        <v>38</v>
      </c>
      <c r="C13" s="10" t="s">
        <v>39</v>
      </c>
      <c r="D13" s="11" t="s">
        <v>35</v>
      </c>
      <c r="E13" s="11" t="s">
        <v>20</v>
      </c>
      <c r="F13" s="11" t="s">
        <v>21</v>
      </c>
      <c r="G13" s="21">
        <v>12000</v>
      </c>
      <c r="H13" s="22">
        <v>4</v>
      </c>
      <c r="I13" s="22">
        <v>36</v>
      </c>
      <c r="J13" s="22">
        <v>47360</v>
      </c>
      <c r="K13" s="28" t="s">
        <v>22</v>
      </c>
      <c r="L13" s="22" t="s">
        <v>23</v>
      </c>
      <c r="M13" s="22">
        <v>23680</v>
      </c>
      <c r="N13" s="21">
        <v>13030</v>
      </c>
      <c r="O13" s="30"/>
    </row>
    <row r="14" s="1" customFormat="true" ht="54" spans="1:15">
      <c r="A14" s="9">
        <f t="shared" si="0"/>
        <v>9</v>
      </c>
      <c r="B14" s="9" t="s">
        <v>40</v>
      </c>
      <c r="C14" s="10" t="s">
        <v>41</v>
      </c>
      <c r="D14" s="11" t="s">
        <v>35</v>
      </c>
      <c r="E14" s="11" t="s">
        <v>20</v>
      </c>
      <c r="F14" s="11" t="s">
        <v>21</v>
      </c>
      <c r="G14" s="21">
        <v>34500</v>
      </c>
      <c r="H14" s="22">
        <v>11.5</v>
      </c>
      <c r="I14" s="22">
        <v>105</v>
      </c>
      <c r="J14" s="22">
        <v>151650</v>
      </c>
      <c r="K14" s="28" t="s">
        <v>22</v>
      </c>
      <c r="L14" s="22" t="s">
        <v>23</v>
      </c>
      <c r="M14" s="22">
        <v>75825</v>
      </c>
      <c r="N14" s="21">
        <v>41710</v>
      </c>
      <c r="O14" s="30"/>
    </row>
    <row r="15" s="1" customFormat="true" ht="54" spans="1:15">
      <c r="A15" s="9">
        <f t="shared" si="0"/>
        <v>10</v>
      </c>
      <c r="B15" s="9" t="s">
        <v>42</v>
      </c>
      <c r="C15" s="10" t="s">
        <v>43</v>
      </c>
      <c r="D15" s="11" t="s">
        <v>35</v>
      </c>
      <c r="E15" s="11" t="s">
        <v>20</v>
      </c>
      <c r="F15" s="11" t="s">
        <v>21</v>
      </c>
      <c r="G15" s="21">
        <v>31500</v>
      </c>
      <c r="H15" s="22">
        <v>10.5</v>
      </c>
      <c r="I15" s="22">
        <v>98</v>
      </c>
      <c r="J15" s="22">
        <v>70984</v>
      </c>
      <c r="K15" s="28" t="s">
        <v>22</v>
      </c>
      <c r="L15" s="22" t="s">
        <v>23</v>
      </c>
      <c r="M15" s="22">
        <v>35492</v>
      </c>
      <c r="N15" s="21">
        <v>19530</v>
      </c>
      <c r="O15" s="30"/>
    </row>
    <row r="16" s="1" customFormat="true" ht="40.5" spans="1:15">
      <c r="A16" s="9">
        <f t="shared" si="0"/>
        <v>11</v>
      </c>
      <c r="B16" s="9" t="s">
        <v>44</v>
      </c>
      <c r="C16" s="10" t="s">
        <v>45</v>
      </c>
      <c r="D16" s="11" t="s">
        <v>46</v>
      </c>
      <c r="E16" s="11" t="s">
        <v>20</v>
      </c>
      <c r="F16" s="11" t="s">
        <v>21</v>
      </c>
      <c r="G16" s="21">
        <v>6000</v>
      </c>
      <c r="H16" s="22">
        <v>2</v>
      </c>
      <c r="I16" s="22">
        <v>18</v>
      </c>
      <c r="J16" s="22">
        <v>14580</v>
      </c>
      <c r="K16" s="28" t="s">
        <v>22</v>
      </c>
      <c r="L16" s="22" t="s">
        <v>23</v>
      </c>
      <c r="M16" s="22">
        <v>7290</v>
      </c>
      <c r="N16" s="21">
        <v>4010</v>
      </c>
      <c r="O16" s="29"/>
    </row>
    <row r="17" s="1" customFormat="true" ht="45" customHeight="true" spans="1:15">
      <c r="A17" s="12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31"/>
      <c r="N17" s="21">
        <f>SUM(N6:N16)</f>
        <v>129960</v>
      </c>
      <c r="O17" s="29"/>
    </row>
  </sheetData>
  <mergeCells count="15">
    <mergeCell ref="A2:O2"/>
    <mergeCell ref="A3:D3"/>
    <mergeCell ref="K4:N4"/>
    <mergeCell ref="A17:M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</mergeCells>
  <conditionalFormatting sqref="C6">
    <cfRule type="duplicateValues" dxfId="0" priority="1"/>
  </conditionalFormatting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ljh</cp:lastModifiedBy>
  <dcterms:created xsi:type="dcterms:W3CDTF">2018-06-06T11:28:00Z</dcterms:created>
  <dcterms:modified xsi:type="dcterms:W3CDTF">2025-09-10T15:55:51Z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