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Sheet1!$A$4:$H$4</definedName>
    <definedName name="_xlnm.Print_Titles" localSheetId="0">Sheet1!$4:$5</definedName>
    <definedName name="_xlnm.Print_Area" localSheetId="0">Sheet1!$A$1:$H$126</definedName>
  </definedNames>
  <calcPr calcId="144525"/>
</workbook>
</file>

<file path=xl/sharedStrings.xml><?xml version="1.0" encoding="utf-8"?>
<sst xmlns="http://schemas.openxmlformats.org/spreadsheetml/2006/main" count="356" uniqueCount="140">
  <si>
    <t>附件2：</t>
  </si>
  <si>
    <t>2023年高新技术企业认定补助拟安排清单（本次下达40%）</t>
  </si>
  <si>
    <t>单位：万元</t>
  </si>
  <si>
    <t>序号</t>
  </si>
  <si>
    <t>单位名称</t>
  </si>
  <si>
    <t>补助金额</t>
  </si>
  <si>
    <t>市直承担</t>
  </si>
  <si>
    <t>县区承担</t>
  </si>
  <si>
    <t>县区</t>
  </si>
  <si>
    <t>备注</t>
  </si>
  <si>
    <t>本次下达（40%）</t>
  </si>
  <si>
    <t>潮州三环（集团）股份有限公司</t>
  </si>
  <si>
    <t>市直</t>
  </si>
  <si>
    <t>通过</t>
  </si>
  <si>
    <t>广东晋泽科技有限公司</t>
  </si>
  <si>
    <t>凤泉湖高新区</t>
  </si>
  <si>
    <t>广东梦佳智能厨卫股份有限公司</t>
  </si>
  <si>
    <t>广东铭丰新材料科技有限公司</t>
  </si>
  <si>
    <t>广东潮艺金属实业有限公司</t>
  </si>
  <si>
    <t>市直小计</t>
  </si>
  <si>
    <t>广东隆兴包装实业有限公司</t>
  </si>
  <si>
    <t>潮安区</t>
  </si>
  <si>
    <t>潮州市美陶卫浴有限公司</t>
  </si>
  <si>
    <t>广东民洁卫浴有限公司</t>
  </si>
  <si>
    <t>广东群发陶瓷有限公司</t>
  </si>
  <si>
    <t>广东翔华科技股份有限公司</t>
  </si>
  <si>
    <t>潮州市彼拓卫浴有限公司</t>
  </si>
  <si>
    <t>广东东姿卫浴科技有限公司</t>
  </si>
  <si>
    <t>广东枫树陶瓷原料有限公司</t>
  </si>
  <si>
    <t>广东高象陶瓷实业有限公司</t>
  </si>
  <si>
    <t>广东华星陶瓷有限公司</t>
  </si>
  <si>
    <t>广东汕泰食品有限公司</t>
  </si>
  <si>
    <t>广东胜大科技有限公司</t>
  </si>
  <si>
    <t>广东永盛科技发展有限公司</t>
  </si>
  <si>
    <t>广东中电坤源节能科技有限公司</t>
  </si>
  <si>
    <t>潮州市韩江环保科技有限公司</t>
  </si>
  <si>
    <t>广东创辉食品有限公司</t>
  </si>
  <si>
    <t>广东健诚高科玻璃制品股份有限公司</t>
  </si>
  <si>
    <t>广东强基药业有限公司</t>
  </si>
  <si>
    <t>广东雅诚德实业有限公司</t>
  </si>
  <si>
    <t>好口味食品有限公司</t>
  </si>
  <si>
    <t>潮州市广嘉陶瓷制作有限公司</t>
  </si>
  <si>
    <t>广东荣信卫浴实业有限公司</t>
  </si>
  <si>
    <t>广东正日纸塑科技有限公司</t>
  </si>
  <si>
    <t>广东智洁卫浴有限公司</t>
  </si>
  <si>
    <t>潮州市美之达新材料有限公司</t>
  </si>
  <si>
    <t>潮州市昌隆瓷业有限公司</t>
  </si>
  <si>
    <t>潮州市辉扬陶艺制作有限公司</t>
  </si>
  <si>
    <t>潮州市威伦卫浴有限公司</t>
  </si>
  <si>
    <t>广东爱拉尼卫浴科技有限公司</t>
  </si>
  <si>
    <t>广东安百利卫浴科技有限公司</t>
  </si>
  <si>
    <t>广东东晖工程有限公司</t>
  </si>
  <si>
    <t>广东申牧王卫浴有限公司</t>
  </si>
  <si>
    <t>广东顺康五金实业有限公司</t>
  </si>
  <si>
    <t>广东正一品生物科技股份有限公司</t>
  </si>
  <si>
    <t>广东中包机械有限公司</t>
  </si>
  <si>
    <t>潮州市潮安区鑫聚源塑化有限公司</t>
  </si>
  <si>
    <t>潮州市潮安区雅莱尔陶瓷有限公司</t>
  </si>
  <si>
    <t>潮州市合丰特造纸有限公司</t>
  </si>
  <si>
    <t>潮州市伟利陶瓷制作有限公司</t>
  </si>
  <si>
    <t>潮州市亿创工艺品有限公司</t>
  </si>
  <si>
    <t>广东金强艺陶瓷实业有限公司</t>
  </si>
  <si>
    <t>广东雅淇艺科技有限公司</t>
  </si>
  <si>
    <t>潮州市潮安区帝陶瓷业有限公司</t>
  </si>
  <si>
    <t>潮州市潮安区洁厦瓷业有限公司</t>
  </si>
  <si>
    <t>潮州市潮安区尼尔斯陶瓷实业有限公司</t>
  </si>
  <si>
    <t>潮州市潮安区荣嘉纸业有限公司</t>
  </si>
  <si>
    <t>潮州市潮安区卓越陶瓷有限公司</t>
  </si>
  <si>
    <t>广东福旺新材料科技有限公司</t>
  </si>
  <si>
    <t>广东希尔曼卫浴有限公司</t>
  </si>
  <si>
    <t>广东中宏新包装材料科技有限公司</t>
  </si>
  <si>
    <t>广东中晟建筑工程有限公司</t>
  </si>
  <si>
    <t>广东真美食品股份有限公司</t>
  </si>
  <si>
    <t>广东祥兴发工艺玻璃有限公司</t>
  </si>
  <si>
    <t>广东鸿佳家居装饰有限公司</t>
  </si>
  <si>
    <t>广东东泰陶瓷实业有限公司</t>
  </si>
  <si>
    <t>潮州市尚座卫浴科技有限公司</t>
  </si>
  <si>
    <t>共顺（广东）科技有限公司</t>
  </si>
  <si>
    <t>广东安彼科技有限公司</t>
  </si>
  <si>
    <t>广东白珊瑚塑胶科技有限公司</t>
  </si>
  <si>
    <t>广东保通管业科技有限公司</t>
  </si>
  <si>
    <t>潮州市三泰陶瓷有限公司</t>
  </si>
  <si>
    <t>潮安区
（枫溪镇）</t>
  </si>
  <si>
    <t>广东夏和瓷业有限公司</t>
  </si>
  <si>
    <t>潮州市三华陶瓷实业有限公司</t>
  </si>
  <si>
    <t>广东松发陶瓷股份有限公司</t>
  </si>
  <si>
    <t>潮州市华荣家居饰品有限公司</t>
  </si>
  <si>
    <t>潮州市彩达包装机械有限公司</t>
  </si>
  <si>
    <t>不通过</t>
  </si>
  <si>
    <t>广东伟龙不锈钢实业有限公司</t>
  </si>
  <si>
    <t>潮州市吉祥果食品有限公司</t>
  </si>
  <si>
    <t>潮安区小计</t>
  </si>
  <si>
    <t>广东滨洲建筑工程有限公司</t>
  </si>
  <si>
    <t>饶平县</t>
  </si>
  <si>
    <t>广东博宇集团有限公司</t>
  </si>
  <si>
    <t>广东挚信彩印有限公司</t>
  </si>
  <si>
    <t>广东铭康香精香料有限公司</t>
  </si>
  <si>
    <t>饶平县万佳水产有限公司</t>
  </si>
  <si>
    <t>广东海利集团有限公司</t>
  </si>
  <si>
    <t>广东中湛融合科技研究有限公司</t>
  </si>
  <si>
    <t>广东科绿饲料有限公司</t>
  </si>
  <si>
    <t>广东金瑞智能科技有限公司</t>
  </si>
  <si>
    <t>饶平县小计</t>
  </si>
  <si>
    <t>广东恒利新包装材料有限公司</t>
  </si>
  <si>
    <t>湘桥区</t>
  </si>
  <si>
    <t>潮州宏业陶瓷制作厂有限公司</t>
  </si>
  <si>
    <t>潮州市礼升陶瓷有限公司</t>
  </si>
  <si>
    <t>广东广立大鹏电气科技有限公司</t>
  </si>
  <si>
    <t>广东凯琪服饰有限公司</t>
  </si>
  <si>
    <t>广东长兴生物科技股份有限公司</t>
  </si>
  <si>
    <t>潮州凯普生物化学有限公司</t>
  </si>
  <si>
    <t>广东凯普生物科技股份有限公司</t>
  </si>
  <si>
    <t>广东博诚电力工程有限公司</t>
  </si>
  <si>
    <t>潮州市金佳叶科技有限公司</t>
  </si>
  <si>
    <t>广东金源光能股份有限公司</t>
  </si>
  <si>
    <t>广东凯普科技智造有限公司</t>
  </si>
  <si>
    <t>潮州市顺冠生物科技有限公司</t>
  </si>
  <si>
    <t>潮州市鸿祥礼服有限公司</t>
  </si>
  <si>
    <t>潮州市莲盛工艺品有限公司</t>
  </si>
  <si>
    <t>潮州市祥发陶瓷有限公司</t>
  </si>
  <si>
    <t>广东广环检测技术有限公司</t>
  </si>
  <si>
    <t>广东翔鹭钨业股份有限公司</t>
  </si>
  <si>
    <t>潮州市东宇工艺时装有限公司</t>
  </si>
  <si>
    <t>潮州市泰昇科技有限公司</t>
  </si>
  <si>
    <t>广东卡咪娜婚纱礼服有限公司</t>
  </si>
  <si>
    <t>广东科进精密科技有限公司</t>
  </si>
  <si>
    <t>潮州市金鑫沥青混凝土有限公司</t>
  </si>
  <si>
    <t>潮州市洪兴陶瓷原料有限公司</t>
  </si>
  <si>
    <t>三宝(潮州)新材料有限公司</t>
  </si>
  <si>
    <t>潮州市庆发陶瓷有限公司</t>
  </si>
  <si>
    <t>潮州市泓基混凝土有限公司</t>
  </si>
  <si>
    <t>潮州市弘业陶瓷发展有限公司</t>
  </si>
  <si>
    <t>潮州市南科电子实业有限公司</t>
  </si>
  <si>
    <t>广东瀛楷电气自动化科技有限公司</t>
  </si>
  <si>
    <t>湘桥区小计</t>
  </si>
  <si>
    <t>总计</t>
  </si>
  <si>
    <t>已配套项目管理费</t>
  </si>
  <si>
    <t>已下达市直资金额度</t>
  </si>
  <si>
    <t>本次配套项目管理费</t>
  </si>
  <si>
    <t>本次年下达市直资金额度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</si>
</sst>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6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1"/>
      <color rgb="FF000000"/>
      <name val="黑体"/>
      <charset val="134"/>
    </font>
    <font>
      <b/>
      <sz val="11"/>
      <name val="黑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42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auto="true"/>
      </left>
      <right/>
      <top style="medium">
        <color auto="true"/>
      </top>
      <bottom/>
      <diagonal/>
    </border>
    <border>
      <left style="medium">
        <color auto="true"/>
      </left>
      <right style="thin">
        <color auto="true"/>
      </right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/>
      <bottom style="medium">
        <color auto="true"/>
      </bottom>
      <diagonal/>
    </border>
    <border>
      <left style="thin">
        <color auto="true"/>
      </left>
      <right/>
      <top/>
      <bottom style="medium">
        <color auto="true"/>
      </bottom>
      <diagonal/>
    </border>
    <border>
      <left style="thin">
        <color auto="true"/>
      </left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/>
      <top style="thin">
        <color auto="true"/>
      </top>
      <bottom style="medium">
        <color auto="true"/>
      </bottom>
      <diagonal/>
    </border>
    <border>
      <left/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/>
      <right/>
      <top/>
      <bottom style="medium">
        <color auto="true"/>
      </bottom>
      <diagonal/>
    </border>
    <border>
      <left/>
      <right style="thin">
        <color auto="true"/>
      </right>
      <top style="medium">
        <color auto="true"/>
      </top>
      <bottom/>
      <diagonal/>
    </border>
    <border>
      <left style="thin">
        <color auto="true"/>
      </left>
      <right style="medium">
        <color auto="true"/>
      </right>
      <top style="medium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medium">
        <color auto="true"/>
      </bottom>
      <diagonal/>
    </border>
    <border>
      <left style="thin">
        <color auto="true"/>
      </left>
      <right style="medium">
        <color auto="true"/>
      </right>
      <top/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medium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medium">
        <color auto="true"/>
      </bottom>
      <diagonal/>
    </border>
    <border>
      <left style="medium">
        <color auto="true"/>
      </left>
      <right/>
      <top/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/>
      <diagonal/>
    </border>
    <border>
      <left style="thin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8" fillId="0" borderId="3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3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3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8" fillId="0" borderId="3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29" fillId="28" borderId="3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22" fillId="16" borderId="37" applyNumberFormat="false" applyAlignment="false" applyProtection="false">
      <alignment vertical="center"/>
    </xf>
    <xf numFmtId="0" fontId="30" fillId="28" borderId="40" applyNumberFormat="false" applyAlignment="false" applyProtection="false">
      <alignment vertical="center"/>
    </xf>
    <xf numFmtId="0" fontId="23" fillId="19" borderId="38" applyNumberFormat="false" applyAlignment="false" applyProtection="false">
      <alignment vertical="center"/>
    </xf>
    <xf numFmtId="0" fontId="32" fillId="0" borderId="41" applyNumberFormat="false" applyFill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0" fillId="10" borderId="34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1" fillId="3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left" vertical="center"/>
    </xf>
    <xf numFmtId="176" fontId="0" fillId="0" borderId="0" xfId="0" applyNumberFormat="true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left" vertical="center"/>
    </xf>
    <xf numFmtId="176" fontId="3" fillId="0" borderId="0" xfId="0" applyNumberFormat="true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176" fontId="4" fillId="0" borderId="2" xfId="0" applyNumberFormat="true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/>
    </xf>
    <xf numFmtId="176" fontId="4" fillId="0" borderId="7" xfId="0" applyNumberFormat="true" applyFont="true" applyBorder="true" applyAlignment="true">
      <alignment horizontal="left" vertical="center" wrapText="true"/>
    </xf>
    <xf numFmtId="0" fontId="6" fillId="0" borderId="8" xfId="0" applyFont="true" applyBorder="true" applyAlignment="true">
      <alignment horizontal="center" vertical="center" wrapText="true"/>
    </xf>
    <xf numFmtId="0" fontId="7" fillId="0" borderId="9" xfId="0" applyFont="true" applyFill="true" applyBorder="true" applyAlignment="true">
      <alignment horizontal="center" vertical="center"/>
    </xf>
    <xf numFmtId="176" fontId="8" fillId="0" borderId="9" xfId="0" applyNumberFormat="true" applyFont="true" applyFill="true" applyBorder="true" applyAlignment="true">
      <alignment horizontal="center" vertical="center" wrapText="true"/>
    </xf>
    <xf numFmtId="0" fontId="6" fillId="0" borderId="10" xfId="0" applyFont="true" applyBorder="true" applyAlignment="true">
      <alignment horizontal="center" vertical="center" wrapText="true"/>
    </xf>
    <xf numFmtId="0" fontId="8" fillId="0" borderId="11" xfId="0" applyFont="true" applyFill="true" applyBorder="true" applyAlignment="true">
      <alignment horizontal="center" vertical="center" wrapText="true"/>
    </xf>
    <xf numFmtId="176" fontId="8" fillId="0" borderId="11" xfId="0" applyNumberFormat="true" applyFont="true" applyFill="true" applyBorder="true" applyAlignment="true">
      <alignment horizontal="center" vertical="center" wrapText="true"/>
    </xf>
    <xf numFmtId="0" fontId="9" fillId="0" borderId="12" xfId="0" applyFont="true" applyBorder="true" applyAlignment="true">
      <alignment horizontal="center" vertical="center"/>
    </xf>
    <xf numFmtId="0" fontId="9" fillId="0" borderId="13" xfId="0" applyFont="true" applyBorder="true" applyAlignment="true">
      <alignment horizontal="center" vertical="center"/>
    </xf>
    <xf numFmtId="176" fontId="10" fillId="0" borderId="14" xfId="0" applyNumberFormat="true" applyFont="true" applyFill="true" applyBorder="true" applyAlignment="true">
      <alignment horizontal="center" vertical="center" wrapText="true"/>
    </xf>
    <xf numFmtId="0" fontId="8" fillId="0" borderId="9" xfId="0" applyFont="true" applyFill="true" applyBorder="true" applyAlignment="true">
      <alignment horizontal="center" vertical="center" wrapText="true"/>
    </xf>
    <xf numFmtId="176" fontId="3" fillId="0" borderId="15" xfId="0" applyNumberFormat="true" applyFont="true" applyBorder="true" applyAlignment="true">
      <alignment horizontal="center" vertical="center"/>
    </xf>
    <xf numFmtId="0" fontId="11" fillId="0" borderId="0" xfId="0" applyFont="true" applyAlignment="true">
      <alignment horizontal="center" vertical="center"/>
    </xf>
    <xf numFmtId="176" fontId="4" fillId="0" borderId="9" xfId="0" applyNumberFormat="true" applyFont="true" applyBorder="true" applyAlignment="true">
      <alignment horizontal="center" vertical="center" wrapText="true"/>
    </xf>
    <xf numFmtId="176" fontId="4" fillId="0" borderId="16" xfId="0" applyNumberFormat="true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176" fontId="4" fillId="0" borderId="17" xfId="0" applyNumberFormat="true" applyFont="true" applyBorder="true" applyAlignment="true">
      <alignment horizontal="center" vertical="center" wrapText="true"/>
    </xf>
    <xf numFmtId="176" fontId="4" fillId="0" borderId="18" xfId="0" applyNumberFormat="true" applyFont="true" applyBorder="true" applyAlignment="true">
      <alignment horizontal="center" vertical="center" wrapText="true"/>
    </xf>
    <xf numFmtId="176" fontId="4" fillId="0" borderId="19" xfId="0" applyNumberFormat="true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176" fontId="4" fillId="0" borderId="20" xfId="0" applyNumberFormat="true" applyFont="true" applyBorder="true" applyAlignment="true">
      <alignment horizontal="center" vertical="center" wrapText="true"/>
    </xf>
    <xf numFmtId="176" fontId="8" fillId="0" borderId="21" xfId="0" applyNumberFormat="true" applyFont="true" applyFill="true" applyBorder="true" applyAlignment="true">
      <alignment horizontal="center" vertical="center" wrapText="true"/>
    </xf>
    <xf numFmtId="0" fontId="8" fillId="0" borderId="11" xfId="0" applyFont="true" applyFill="true" applyBorder="true" applyAlignment="true">
      <alignment horizontal="center" vertical="center"/>
    </xf>
    <xf numFmtId="176" fontId="8" fillId="0" borderId="22" xfId="0" applyNumberFormat="true" applyFont="true" applyFill="true" applyBorder="true" applyAlignment="true">
      <alignment horizontal="center" vertical="center" wrapText="true"/>
    </xf>
    <xf numFmtId="176" fontId="10" fillId="0" borderId="5" xfId="0" applyNumberFormat="true" applyFont="true" applyFill="true" applyBorder="true" applyAlignment="true">
      <alignment horizontal="center" vertical="center" wrapText="true"/>
    </xf>
    <xf numFmtId="0" fontId="8" fillId="0" borderId="14" xfId="0" applyFont="true" applyFill="true" applyBorder="true" applyAlignment="true">
      <alignment horizontal="center" vertical="center"/>
    </xf>
    <xf numFmtId="176" fontId="8" fillId="0" borderId="23" xfId="0" applyNumberFormat="true" applyFont="true" applyFill="true" applyBorder="true" applyAlignment="true">
      <alignment horizontal="center" vertical="center" wrapText="true"/>
    </xf>
    <xf numFmtId="176" fontId="8" fillId="0" borderId="24" xfId="0" applyNumberFormat="true" applyFont="true" applyFill="true" applyBorder="true" applyAlignment="true">
      <alignment horizontal="center" vertical="center" wrapText="true"/>
    </xf>
    <xf numFmtId="0" fontId="8" fillId="0" borderId="11" xfId="0" applyFont="true" applyBorder="true" applyAlignment="true">
      <alignment horizontal="center" vertical="center" wrapText="true"/>
    </xf>
    <xf numFmtId="176" fontId="6" fillId="0" borderId="11" xfId="0" applyNumberFormat="true" applyFont="true" applyBorder="true" applyAlignment="true">
      <alignment horizontal="center" vertical="center" wrapText="true"/>
    </xf>
    <xf numFmtId="0" fontId="9" fillId="2" borderId="25" xfId="0" applyFont="true" applyFill="true" applyBorder="true" applyAlignment="true">
      <alignment horizontal="center" vertical="center" wrapText="true"/>
    </xf>
    <xf numFmtId="0" fontId="9" fillId="2" borderId="26" xfId="0" applyFont="true" applyFill="true" applyBorder="true" applyAlignment="true">
      <alignment horizontal="center" vertical="center" wrapText="true"/>
    </xf>
    <xf numFmtId="176" fontId="10" fillId="0" borderId="18" xfId="0" applyNumberFormat="true" applyFont="true" applyFill="true" applyBorder="true" applyAlignment="true">
      <alignment horizontal="center" vertical="center" wrapText="true"/>
    </xf>
    <xf numFmtId="0" fontId="9" fillId="2" borderId="27" xfId="0" applyFont="true" applyFill="true" applyBorder="true" applyAlignment="true">
      <alignment horizontal="center" vertical="center" wrapText="true"/>
    </xf>
    <xf numFmtId="0" fontId="9" fillId="2" borderId="14" xfId="0" applyFont="true" applyFill="true" applyBorder="true" applyAlignment="true">
      <alignment horizontal="center" vertical="center" wrapText="true"/>
    </xf>
    <xf numFmtId="0" fontId="6" fillId="0" borderId="28" xfId="0" applyFont="true" applyBorder="true" applyAlignment="true">
      <alignment horizontal="center" vertical="center" wrapText="true"/>
    </xf>
    <xf numFmtId="0" fontId="8" fillId="0" borderId="18" xfId="0" applyFont="true" applyBorder="true" applyAlignment="true">
      <alignment horizontal="center" vertical="center" wrapText="true"/>
    </xf>
    <xf numFmtId="176" fontId="8" fillId="0" borderId="18" xfId="0" applyNumberFormat="true" applyFont="true" applyFill="true" applyBorder="true" applyAlignment="true">
      <alignment horizontal="center" vertical="center" wrapText="true"/>
    </xf>
    <xf numFmtId="176" fontId="6" fillId="0" borderId="18" xfId="0" applyNumberFormat="true" applyFont="true" applyBorder="true" applyAlignment="true">
      <alignment horizontal="center" vertical="center" wrapText="true"/>
    </xf>
    <xf numFmtId="0" fontId="9" fillId="0" borderId="29" xfId="0" applyFont="true" applyFill="true" applyBorder="true" applyAlignment="true">
      <alignment horizontal="center" vertical="center" wrapText="true"/>
    </xf>
    <xf numFmtId="0" fontId="9" fillId="0" borderId="30" xfId="0" applyFont="true" applyFill="true" applyBorder="true" applyAlignment="true">
      <alignment vertical="center" wrapText="true"/>
    </xf>
    <xf numFmtId="176" fontId="10" fillId="0" borderId="30" xfId="0" applyNumberFormat="true" applyFont="true" applyFill="true" applyBorder="true" applyAlignment="true">
      <alignment horizontal="center" vertical="center" wrapText="true"/>
    </xf>
    <xf numFmtId="0" fontId="12" fillId="0" borderId="31" xfId="0" applyFont="true" applyFill="true" applyBorder="true" applyAlignment="true">
      <alignment horizontal="center" vertical="center" wrapText="true"/>
    </xf>
    <xf numFmtId="0" fontId="12" fillId="0" borderId="19" xfId="0" applyFont="true" applyFill="true" applyBorder="true" applyAlignment="true">
      <alignment horizontal="center" vertical="center" wrapText="true"/>
    </xf>
    <xf numFmtId="0" fontId="13" fillId="0" borderId="4" xfId="0" applyFont="true" applyFill="true" applyBorder="true" applyAlignment="true">
      <alignment horizontal="center" vertical="center"/>
    </xf>
    <xf numFmtId="0" fontId="13" fillId="0" borderId="5" xfId="0" applyFont="true" applyFill="true" applyBorder="true" applyAlignment="true">
      <alignment horizontal="center" vertical="center"/>
    </xf>
    <xf numFmtId="176" fontId="6" fillId="0" borderId="22" xfId="0" applyNumberFormat="true" applyFont="true" applyBorder="true" applyAlignment="true">
      <alignment horizontal="center" vertical="center" wrapText="true"/>
    </xf>
    <xf numFmtId="0" fontId="8" fillId="0" borderId="18" xfId="0" applyFont="true" applyFill="true" applyBorder="true" applyAlignment="true">
      <alignment horizontal="center" vertical="center" wrapText="true"/>
    </xf>
    <xf numFmtId="176" fontId="10" fillId="0" borderId="32" xfId="0" applyNumberFormat="true" applyFont="true" applyFill="true" applyBorder="true" applyAlignment="true">
      <alignment horizontal="center" vertical="center" wrapText="true"/>
    </xf>
    <xf numFmtId="0" fontId="8" fillId="0" borderId="14" xfId="0" applyFont="true" applyFill="true" applyBorder="true" applyAlignment="true">
      <alignment horizontal="center" vertical="center" wrapText="true"/>
    </xf>
    <xf numFmtId="176" fontId="10" fillId="0" borderId="23" xfId="0" applyNumberFormat="true" applyFont="true" applyFill="true" applyBorder="true" applyAlignment="true">
      <alignment horizontal="center" vertical="center" wrapText="true"/>
    </xf>
    <xf numFmtId="176" fontId="6" fillId="0" borderId="32" xfId="0" applyNumberFormat="true" applyFont="true" applyBorder="true" applyAlignment="true">
      <alignment horizontal="center" vertical="center" wrapText="true"/>
    </xf>
    <xf numFmtId="176" fontId="9" fillId="0" borderId="30" xfId="0" applyNumberFormat="true" applyFont="true" applyFill="true" applyBorder="true" applyAlignment="true">
      <alignment horizontal="center" vertical="center" wrapText="true"/>
    </xf>
    <xf numFmtId="176" fontId="10" fillId="0" borderId="33" xfId="0" applyNumberFormat="true" applyFont="true" applyFill="true" applyBorder="true" applyAlignment="true">
      <alignment horizontal="center" vertical="center" wrapText="true"/>
    </xf>
    <xf numFmtId="49" fontId="10" fillId="0" borderId="5" xfId="0" applyNumberFormat="true" applyFont="true" applyFill="true" applyBorder="true" applyAlignment="true">
      <alignment horizontal="center" vertical="center" wrapText="true"/>
    </xf>
    <xf numFmtId="176" fontId="10" fillId="0" borderId="20" xfId="0" applyNumberFormat="true" applyFont="true" applyFill="true" applyBorder="true" applyAlignment="true">
      <alignment horizontal="center" vertical="center" wrapText="true"/>
    </xf>
    <xf numFmtId="176" fontId="0" fillId="0" borderId="5" xfId="0" applyNumberFormat="true" applyFill="true" applyBorder="true">
      <alignment vertical="center"/>
    </xf>
    <xf numFmtId="176" fontId="13" fillId="0" borderId="5" xfId="0" applyNumberFormat="true" applyFont="true" applyFill="true" applyBorder="true" applyAlignment="true">
      <alignment horizontal="center" vertical="center"/>
    </xf>
    <xf numFmtId="176" fontId="13" fillId="0" borderId="20" xfId="0" applyNumberFormat="true" applyFont="true" applyFill="true" applyBorder="true" applyAlignment="true">
      <alignment horizontal="center" vertical="center"/>
    </xf>
    <xf numFmtId="176" fontId="13" fillId="0" borderId="5" xfId="0" applyNumberFormat="true" applyFont="true" applyFill="true" applyBorder="true">
      <alignment vertical="center"/>
    </xf>
    <xf numFmtId="0" fontId="13" fillId="0" borderId="5" xfId="0" applyFont="true" applyFill="true" applyBorder="true">
      <alignment vertical="center"/>
    </xf>
    <xf numFmtId="176" fontId="13" fillId="0" borderId="20" xfId="0" applyNumberFormat="true" applyFont="true" applyFill="true" applyBorder="true">
      <alignment vertical="center"/>
    </xf>
    <xf numFmtId="0" fontId="0" fillId="0" borderId="5" xfId="0" applyFill="true" applyBorder="true">
      <alignment vertical="center"/>
    </xf>
    <xf numFmtId="176" fontId="0" fillId="0" borderId="20" xfId="0" applyNumberFormat="true" applyFill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26"/>
  <sheetViews>
    <sheetView tabSelected="1" workbookViewId="0">
      <pane ySplit="5" topLeftCell="A6" activePane="bottomLeft" state="frozen"/>
      <selection/>
      <selection pane="bottomLeft" activeCell="A2" sqref="A2:H2"/>
    </sheetView>
  </sheetViews>
  <sheetFormatPr defaultColWidth="9" defaultRowHeight="13.5" outlineLevelCol="7"/>
  <cols>
    <col min="1" max="1" width="5.50833333333333" customWidth="true"/>
    <col min="2" max="2" width="35.6333333333333" style="3" customWidth="true"/>
    <col min="3" max="3" width="9.75" style="3" customWidth="true"/>
    <col min="4" max="4" width="8.88333333333333" style="4" customWidth="true"/>
    <col min="5" max="5" width="12" style="4" customWidth="true"/>
    <col min="6" max="6" width="10.1333333333333" style="4" customWidth="true"/>
    <col min="7" max="7" width="14.625" style="4" customWidth="true"/>
    <col min="8" max="8" width="13.8833333333333" customWidth="true"/>
  </cols>
  <sheetData>
    <row r="1" spans="1:1">
      <c r="A1" s="5" t="s">
        <v>0</v>
      </c>
    </row>
    <row r="2" ht="24" customHeight="true" spans="1:8">
      <c r="A2" s="6" t="s">
        <v>1</v>
      </c>
      <c r="B2" s="6"/>
      <c r="C2" s="6"/>
      <c r="D2" s="6"/>
      <c r="E2" s="6"/>
      <c r="F2" s="6"/>
      <c r="G2" s="6"/>
      <c r="H2" s="6"/>
    </row>
    <row r="3" ht="20" customHeight="true" spans="1:8">
      <c r="A3" s="7"/>
      <c r="B3" s="8"/>
      <c r="C3" s="8"/>
      <c r="D3" s="9"/>
      <c r="E3" s="28"/>
      <c r="F3" s="9"/>
      <c r="G3" s="9"/>
      <c r="H3" s="29" t="s">
        <v>2</v>
      </c>
    </row>
    <row r="4" s="1" customFormat="true" ht="21" customHeight="true" spans="1:8">
      <c r="A4" s="10" t="s">
        <v>3</v>
      </c>
      <c r="B4" s="11" t="s">
        <v>4</v>
      </c>
      <c r="C4" s="12" t="s">
        <v>5</v>
      </c>
      <c r="D4" s="13" t="s">
        <v>6</v>
      </c>
      <c r="E4" s="30"/>
      <c r="F4" s="31" t="s">
        <v>7</v>
      </c>
      <c r="G4" s="32" t="s">
        <v>8</v>
      </c>
      <c r="H4" s="33" t="s">
        <v>9</v>
      </c>
    </row>
    <row r="5" customFormat="true" ht="33" customHeight="true" spans="1:8">
      <c r="A5" s="14"/>
      <c r="B5" s="15"/>
      <c r="C5" s="16"/>
      <c r="D5" s="17"/>
      <c r="E5" s="34" t="s">
        <v>10</v>
      </c>
      <c r="F5" s="35"/>
      <c r="G5" s="36"/>
      <c r="H5" s="37"/>
    </row>
    <row r="6" customFormat="true" ht="20" customHeight="true" spans="1:8">
      <c r="A6" s="18">
        <v>1</v>
      </c>
      <c r="B6" s="19" t="s">
        <v>11</v>
      </c>
      <c r="C6" s="20">
        <f t="shared" ref="C6:C10" si="0">D6+F6</f>
        <v>20</v>
      </c>
      <c r="D6" s="20">
        <v>20</v>
      </c>
      <c r="E6" s="20">
        <v>8</v>
      </c>
      <c r="F6" s="20">
        <v>0</v>
      </c>
      <c r="G6" s="19" t="s">
        <v>12</v>
      </c>
      <c r="H6" s="38" t="s">
        <v>13</v>
      </c>
    </row>
    <row r="7" s="2" customFormat="true" ht="20" customHeight="true" spans="1:8">
      <c r="A7" s="21">
        <v>2</v>
      </c>
      <c r="B7" s="22" t="s">
        <v>14</v>
      </c>
      <c r="C7" s="23">
        <f t="shared" si="0"/>
        <v>20</v>
      </c>
      <c r="D7" s="23">
        <v>20</v>
      </c>
      <c r="E7" s="23">
        <v>8</v>
      </c>
      <c r="F7" s="23">
        <v>0</v>
      </c>
      <c r="G7" s="39" t="s">
        <v>15</v>
      </c>
      <c r="H7" s="40" t="s">
        <v>13</v>
      </c>
    </row>
    <row r="8" s="2" customFormat="true" ht="20" customHeight="true" spans="1:8">
      <c r="A8" s="21">
        <v>3</v>
      </c>
      <c r="B8" s="22" t="s">
        <v>16</v>
      </c>
      <c r="C8" s="23">
        <f t="shared" si="0"/>
        <v>20</v>
      </c>
      <c r="D8" s="23">
        <v>20</v>
      </c>
      <c r="E8" s="23">
        <v>8</v>
      </c>
      <c r="F8" s="23">
        <v>0</v>
      </c>
      <c r="G8" s="39" t="s">
        <v>15</v>
      </c>
      <c r="H8" s="40" t="s">
        <v>13</v>
      </c>
    </row>
    <row r="9" s="2" customFormat="true" ht="20" customHeight="true" spans="1:8">
      <c r="A9" s="21">
        <v>4</v>
      </c>
      <c r="B9" s="22" t="s">
        <v>17</v>
      </c>
      <c r="C9" s="23">
        <f t="shared" si="0"/>
        <v>20</v>
      </c>
      <c r="D9" s="23">
        <v>20</v>
      </c>
      <c r="E9" s="23">
        <v>8</v>
      </c>
      <c r="F9" s="23">
        <v>0</v>
      </c>
      <c r="G9" s="39" t="s">
        <v>15</v>
      </c>
      <c r="H9" s="40" t="s">
        <v>13</v>
      </c>
    </row>
    <row r="10" s="2" customFormat="true" ht="20" customHeight="true" spans="1:8">
      <c r="A10" s="21">
        <v>5</v>
      </c>
      <c r="B10" s="22" t="s">
        <v>18</v>
      </c>
      <c r="C10" s="23">
        <f t="shared" si="0"/>
        <v>20</v>
      </c>
      <c r="D10" s="23">
        <v>20</v>
      </c>
      <c r="E10" s="23">
        <v>8</v>
      </c>
      <c r="F10" s="23">
        <v>0</v>
      </c>
      <c r="G10" s="39" t="s">
        <v>15</v>
      </c>
      <c r="H10" s="40" t="s">
        <v>13</v>
      </c>
    </row>
    <row r="11" s="2" customFormat="true" ht="20" customHeight="true" spans="1:8">
      <c r="A11" s="24" t="s">
        <v>19</v>
      </c>
      <c r="B11" s="25"/>
      <c r="C11" s="26">
        <f>SUM(C6:C10)</f>
        <v>100</v>
      </c>
      <c r="D11" s="26">
        <f>SUM(D6:D10)</f>
        <v>100</v>
      </c>
      <c r="E11" s="41">
        <v>40</v>
      </c>
      <c r="F11" s="26">
        <f>SUM(F6:F10)</f>
        <v>0</v>
      </c>
      <c r="G11" s="42"/>
      <c r="H11" s="43"/>
    </row>
    <row r="12" s="2" customFormat="true" ht="20" customHeight="true" spans="1:8">
      <c r="A12" s="18">
        <v>6</v>
      </c>
      <c r="B12" s="27" t="s">
        <v>20</v>
      </c>
      <c r="C12" s="20">
        <f t="shared" ref="C12:C75" si="1">D12+F12</f>
        <v>20</v>
      </c>
      <c r="D12" s="20">
        <v>8</v>
      </c>
      <c r="E12" s="44">
        <v>3.2</v>
      </c>
      <c r="F12" s="20">
        <v>12</v>
      </c>
      <c r="G12" s="27" t="s">
        <v>21</v>
      </c>
      <c r="H12" s="38" t="s">
        <v>13</v>
      </c>
    </row>
    <row r="13" s="2" customFormat="true" ht="20" customHeight="true" spans="1:8">
      <c r="A13" s="21">
        <v>7</v>
      </c>
      <c r="B13" s="22" t="s">
        <v>22</v>
      </c>
      <c r="C13" s="23">
        <f t="shared" si="1"/>
        <v>20</v>
      </c>
      <c r="D13" s="23">
        <v>8</v>
      </c>
      <c r="E13" s="23">
        <v>3.2</v>
      </c>
      <c r="F13" s="23">
        <v>12</v>
      </c>
      <c r="G13" s="22" t="s">
        <v>21</v>
      </c>
      <c r="H13" s="40" t="s">
        <v>13</v>
      </c>
    </row>
    <row r="14" s="2" customFormat="true" ht="20" customHeight="true" spans="1:8">
      <c r="A14" s="21">
        <v>8</v>
      </c>
      <c r="B14" s="22" t="s">
        <v>23</v>
      </c>
      <c r="C14" s="23">
        <f t="shared" si="1"/>
        <v>20</v>
      </c>
      <c r="D14" s="23">
        <v>8</v>
      </c>
      <c r="E14" s="23">
        <v>3.2</v>
      </c>
      <c r="F14" s="23">
        <v>12</v>
      </c>
      <c r="G14" s="22" t="s">
        <v>21</v>
      </c>
      <c r="H14" s="40" t="s">
        <v>13</v>
      </c>
    </row>
    <row r="15" s="2" customFormat="true" ht="20" customHeight="true" spans="1:8">
      <c r="A15" s="21">
        <v>9</v>
      </c>
      <c r="B15" s="22" t="s">
        <v>24</v>
      </c>
      <c r="C15" s="23">
        <f t="shared" si="1"/>
        <v>20</v>
      </c>
      <c r="D15" s="23">
        <v>8</v>
      </c>
      <c r="E15" s="23">
        <v>3.2</v>
      </c>
      <c r="F15" s="23">
        <v>12</v>
      </c>
      <c r="G15" s="22" t="s">
        <v>21</v>
      </c>
      <c r="H15" s="40" t="s">
        <v>13</v>
      </c>
    </row>
    <row r="16" s="2" customFormat="true" ht="20" customHeight="true" spans="1:8">
      <c r="A16" s="21">
        <v>10</v>
      </c>
      <c r="B16" s="22" t="s">
        <v>25</v>
      </c>
      <c r="C16" s="23">
        <f t="shared" si="1"/>
        <v>20</v>
      </c>
      <c r="D16" s="23">
        <v>8</v>
      </c>
      <c r="E16" s="23">
        <v>3.2</v>
      </c>
      <c r="F16" s="23">
        <v>12</v>
      </c>
      <c r="G16" s="22" t="s">
        <v>21</v>
      </c>
      <c r="H16" s="40" t="s">
        <v>13</v>
      </c>
    </row>
    <row r="17" s="2" customFormat="true" ht="20" customHeight="true" spans="1:8">
      <c r="A17" s="21">
        <v>11</v>
      </c>
      <c r="B17" s="22" t="s">
        <v>26</v>
      </c>
      <c r="C17" s="23">
        <f t="shared" si="1"/>
        <v>20</v>
      </c>
      <c r="D17" s="23">
        <v>8</v>
      </c>
      <c r="E17" s="23">
        <v>3.2</v>
      </c>
      <c r="F17" s="23">
        <v>12</v>
      </c>
      <c r="G17" s="22" t="s">
        <v>21</v>
      </c>
      <c r="H17" s="40" t="s">
        <v>13</v>
      </c>
    </row>
    <row r="18" s="2" customFormat="true" ht="20" customHeight="true" spans="1:8">
      <c r="A18" s="21">
        <v>12</v>
      </c>
      <c r="B18" s="22" t="s">
        <v>27</v>
      </c>
      <c r="C18" s="23">
        <f t="shared" si="1"/>
        <v>20</v>
      </c>
      <c r="D18" s="23">
        <v>8</v>
      </c>
      <c r="E18" s="23">
        <v>3.2</v>
      </c>
      <c r="F18" s="23">
        <v>12</v>
      </c>
      <c r="G18" s="22" t="s">
        <v>21</v>
      </c>
      <c r="H18" s="40" t="s">
        <v>13</v>
      </c>
    </row>
    <row r="19" s="2" customFormat="true" ht="20" customHeight="true" spans="1:8">
      <c r="A19" s="21">
        <v>13</v>
      </c>
      <c r="B19" s="22" t="s">
        <v>28</v>
      </c>
      <c r="C19" s="23">
        <f t="shared" si="1"/>
        <v>20</v>
      </c>
      <c r="D19" s="23">
        <v>8</v>
      </c>
      <c r="E19" s="23">
        <v>3.2</v>
      </c>
      <c r="F19" s="23">
        <v>12</v>
      </c>
      <c r="G19" s="22" t="s">
        <v>21</v>
      </c>
      <c r="H19" s="40" t="s">
        <v>13</v>
      </c>
    </row>
    <row r="20" s="2" customFormat="true" ht="20" customHeight="true" spans="1:8">
      <c r="A20" s="21">
        <v>14</v>
      </c>
      <c r="B20" s="22" t="s">
        <v>29</v>
      </c>
      <c r="C20" s="23">
        <f t="shared" si="1"/>
        <v>20</v>
      </c>
      <c r="D20" s="23">
        <v>8</v>
      </c>
      <c r="E20" s="23">
        <v>3.2</v>
      </c>
      <c r="F20" s="23">
        <v>12</v>
      </c>
      <c r="G20" s="22" t="s">
        <v>21</v>
      </c>
      <c r="H20" s="40" t="s">
        <v>13</v>
      </c>
    </row>
    <row r="21" s="2" customFormat="true" ht="20" customHeight="true" spans="1:8">
      <c r="A21" s="21">
        <v>15</v>
      </c>
      <c r="B21" s="22" t="s">
        <v>30</v>
      </c>
      <c r="C21" s="23">
        <f t="shared" si="1"/>
        <v>20</v>
      </c>
      <c r="D21" s="23">
        <v>8</v>
      </c>
      <c r="E21" s="23">
        <v>3.2</v>
      </c>
      <c r="F21" s="23">
        <v>12</v>
      </c>
      <c r="G21" s="22" t="s">
        <v>21</v>
      </c>
      <c r="H21" s="40" t="s">
        <v>13</v>
      </c>
    </row>
    <row r="22" s="2" customFormat="true" ht="20" customHeight="true" spans="1:8">
      <c r="A22" s="21">
        <v>16</v>
      </c>
      <c r="B22" s="22" t="s">
        <v>31</v>
      </c>
      <c r="C22" s="23">
        <f t="shared" si="1"/>
        <v>20</v>
      </c>
      <c r="D22" s="23">
        <v>8</v>
      </c>
      <c r="E22" s="23">
        <v>3.2</v>
      </c>
      <c r="F22" s="23">
        <v>12</v>
      </c>
      <c r="G22" s="22" t="s">
        <v>21</v>
      </c>
      <c r="H22" s="40" t="s">
        <v>13</v>
      </c>
    </row>
    <row r="23" s="2" customFormat="true" ht="20" customHeight="true" spans="1:8">
      <c r="A23" s="21">
        <v>17</v>
      </c>
      <c r="B23" s="22" t="s">
        <v>32</v>
      </c>
      <c r="C23" s="23">
        <f t="shared" si="1"/>
        <v>20</v>
      </c>
      <c r="D23" s="23">
        <v>8</v>
      </c>
      <c r="E23" s="23">
        <v>3.2</v>
      </c>
      <c r="F23" s="23">
        <v>12</v>
      </c>
      <c r="G23" s="22" t="s">
        <v>21</v>
      </c>
      <c r="H23" s="40" t="s">
        <v>13</v>
      </c>
    </row>
    <row r="24" s="2" customFormat="true" ht="20" customHeight="true" spans="1:8">
      <c r="A24" s="21">
        <v>18</v>
      </c>
      <c r="B24" s="22" t="s">
        <v>33</v>
      </c>
      <c r="C24" s="23">
        <f t="shared" si="1"/>
        <v>20</v>
      </c>
      <c r="D24" s="23">
        <v>8</v>
      </c>
      <c r="E24" s="23">
        <v>3.2</v>
      </c>
      <c r="F24" s="23">
        <v>12</v>
      </c>
      <c r="G24" s="22" t="s">
        <v>21</v>
      </c>
      <c r="H24" s="40" t="s">
        <v>13</v>
      </c>
    </row>
    <row r="25" s="2" customFormat="true" ht="20" customHeight="true" spans="1:8">
      <c r="A25" s="21">
        <v>19</v>
      </c>
      <c r="B25" s="22" t="s">
        <v>34</v>
      </c>
      <c r="C25" s="23">
        <f t="shared" si="1"/>
        <v>20</v>
      </c>
      <c r="D25" s="23">
        <v>8</v>
      </c>
      <c r="E25" s="23">
        <v>3.2</v>
      </c>
      <c r="F25" s="23">
        <v>12</v>
      </c>
      <c r="G25" s="22" t="s">
        <v>21</v>
      </c>
      <c r="H25" s="40" t="s">
        <v>13</v>
      </c>
    </row>
    <row r="26" s="2" customFormat="true" ht="20" customHeight="true" spans="1:8">
      <c r="A26" s="21">
        <v>20</v>
      </c>
      <c r="B26" s="22" t="s">
        <v>35</v>
      </c>
      <c r="C26" s="23">
        <f t="shared" si="1"/>
        <v>20</v>
      </c>
      <c r="D26" s="23">
        <v>8</v>
      </c>
      <c r="E26" s="23">
        <v>3.2</v>
      </c>
      <c r="F26" s="23">
        <v>12</v>
      </c>
      <c r="G26" s="22" t="s">
        <v>21</v>
      </c>
      <c r="H26" s="40" t="s">
        <v>13</v>
      </c>
    </row>
    <row r="27" s="2" customFormat="true" ht="20" customHeight="true" spans="1:8">
      <c r="A27" s="21">
        <v>21</v>
      </c>
      <c r="B27" s="22" t="s">
        <v>36</v>
      </c>
      <c r="C27" s="23">
        <f t="shared" si="1"/>
        <v>20</v>
      </c>
      <c r="D27" s="23">
        <v>8</v>
      </c>
      <c r="E27" s="23">
        <v>3.2</v>
      </c>
      <c r="F27" s="23">
        <v>12</v>
      </c>
      <c r="G27" s="22" t="s">
        <v>21</v>
      </c>
      <c r="H27" s="40" t="s">
        <v>13</v>
      </c>
    </row>
    <row r="28" s="2" customFormat="true" ht="20" customHeight="true" spans="1:8">
      <c r="A28" s="21">
        <v>22</v>
      </c>
      <c r="B28" s="22" t="s">
        <v>37</v>
      </c>
      <c r="C28" s="23">
        <f t="shared" si="1"/>
        <v>20</v>
      </c>
      <c r="D28" s="23">
        <v>8</v>
      </c>
      <c r="E28" s="23">
        <v>3.2</v>
      </c>
      <c r="F28" s="23">
        <v>12</v>
      </c>
      <c r="G28" s="22" t="s">
        <v>21</v>
      </c>
      <c r="H28" s="40" t="s">
        <v>13</v>
      </c>
    </row>
    <row r="29" s="2" customFormat="true" ht="20" customHeight="true" spans="1:8">
      <c r="A29" s="21">
        <v>23</v>
      </c>
      <c r="B29" s="22" t="s">
        <v>38</v>
      </c>
      <c r="C29" s="23">
        <f t="shared" si="1"/>
        <v>20</v>
      </c>
      <c r="D29" s="23">
        <v>8</v>
      </c>
      <c r="E29" s="23">
        <v>3.2</v>
      </c>
      <c r="F29" s="23">
        <v>12</v>
      </c>
      <c r="G29" s="22" t="s">
        <v>21</v>
      </c>
      <c r="H29" s="40" t="s">
        <v>13</v>
      </c>
    </row>
    <row r="30" s="2" customFormat="true" ht="20" customHeight="true" spans="1:8">
      <c r="A30" s="21">
        <v>24</v>
      </c>
      <c r="B30" s="22" t="s">
        <v>39</v>
      </c>
      <c r="C30" s="23">
        <f t="shared" si="1"/>
        <v>20</v>
      </c>
      <c r="D30" s="23">
        <v>8</v>
      </c>
      <c r="E30" s="23">
        <v>3.2</v>
      </c>
      <c r="F30" s="23">
        <v>12</v>
      </c>
      <c r="G30" s="22" t="s">
        <v>21</v>
      </c>
      <c r="H30" s="40" t="s">
        <v>13</v>
      </c>
    </row>
    <row r="31" s="2" customFormat="true" ht="20" customHeight="true" spans="1:8">
      <c r="A31" s="21">
        <v>25</v>
      </c>
      <c r="B31" s="22" t="s">
        <v>40</v>
      </c>
      <c r="C31" s="23">
        <f t="shared" si="1"/>
        <v>20</v>
      </c>
      <c r="D31" s="23">
        <v>8</v>
      </c>
      <c r="E31" s="23">
        <v>3.2</v>
      </c>
      <c r="F31" s="23">
        <v>12</v>
      </c>
      <c r="G31" s="22" t="s">
        <v>21</v>
      </c>
      <c r="H31" s="40" t="s">
        <v>13</v>
      </c>
    </row>
    <row r="32" s="2" customFormat="true" ht="20" customHeight="true" spans="1:8">
      <c r="A32" s="21">
        <v>26</v>
      </c>
      <c r="B32" s="22" t="s">
        <v>41</v>
      </c>
      <c r="C32" s="23">
        <f t="shared" si="1"/>
        <v>20</v>
      </c>
      <c r="D32" s="23">
        <v>8</v>
      </c>
      <c r="E32" s="23">
        <v>3.2</v>
      </c>
      <c r="F32" s="23">
        <v>12</v>
      </c>
      <c r="G32" s="22" t="s">
        <v>21</v>
      </c>
      <c r="H32" s="40" t="s">
        <v>13</v>
      </c>
    </row>
    <row r="33" s="2" customFormat="true" ht="20" customHeight="true" spans="1:8">
      <c r="A33" s="21">
        <v>27</v>
      </c>
      <c r="B33" s="22" t="s">
        <v>42</v>
      </c>
      <c r="C33" s="23">
        <f t="shared" si="1"/>
        <v>20</v>
      </c>
      <c r="D33" s="23">
        <v>8</v>
      </c>
      <c r="E33" s="23">
        <v>3.2</v>
      </c>
      <c r="F33" s="23">
        <v>12</v>
      </c>
      <c r="G33" s="22" t="s">
        <v>21</v>
      </c>
      <c r="H33" s="40" t="s">
        <v>13</v>
      </c>
    </row>
    <row r="34" s="2" customFormat="true" ht="20" customHeight="true" spans="1:8">
      <c r="A34" s="21">
        <v>28</v>
      </c>
      <c r="B34" s="22" t="s">
        <v>43</v>
      </c>
      <c r="C34" s="23">
        <f t="shared" si="1"/>
        <v>20</v>
      </c>
      <c r="D34" s="23">
        <v>8</v>
      </c>
      <c r="E34" s="23">
        <v>3.2</v>
      </c>
      <c r="F34" s="23">
        <v>12</v>
      </c>
      <c r="G34" s="22" t="s">
        <v>21</v>
      </c>
      <c r="H34" s="40" t="s">
        <v>13</v>
      </c>
    </row>
    <row r="35" s="2" customFormat="true" ht="20" customHeight="true" spans="1:8">
      <c r="A35" s="21">
        <v>29</v>
      </c>
      <c r="B35" s="22" t="s">
        <v>44</v>
      </c>
      <c r="C35" s="23">
        <f t="shared" si="1"/>
        <v>20</v>
      </c>
      <c r="D35" s="23">
        <v>8</v>
      </c>
      <c r="E35" s="23">
        <v>3.2</v>
      </c>
      <c r="F35" s="23">
        <v>12</v>
      </c>
      <c r="G35" s="22" t="s">
        <v>21</v>
      </c>
      <c r="H35" s="40" t="s">
        <v>13</v>
      </c>
    </row>
    <row r="36" s="2" customFormat="true" ht="20" customHeight="true" spans="1:8">
      <c r="A36" s="21">
        <v>30</v>
      </c>
      <c r="B36" s="22" t="s">
        <v>45</v>
      </c>
      <c r="C36" s="23">
        <f t="shared" si="1"/>
        <v>20</v>
      </c>
      <c r="D36" s="23">
        <v>8</v>
      </c>
      <c r="E36" s="23">
        <v>3.2</v>
      </c>
      <c r="F36" s="23">
        <v>12</v>
      </c>
      <c r="G36" s="22" t="s">
        <v>21</v>
      </c>
      <c r="H36" s="40" t="s">
        <v>13</v>
      </c>
    </row>
    <row r="37" s="2" customFormat="true" ht="20" customHeight="true" spans="1:8">
      <c r="A37" s="21">
        <v>31</v>
      </c>
      <c r="B37" s="22" t="s">
        <v>46</v>
      </c>
      <c r="C37" s="23">
        <f t="shared" si="1"/>
        <v>20</v>
      </c>
      <c r="D37" s="23">
        <v>8</v>
      </c>
      <c r="E37" s="23">
        <v>3.2</v>
      </c>
      <c r="F37" s="23">
        <v>12</v>
      </c>
      <c r="G37" s="22" t="s">
        <v>21</v>
      </c>
      <c r="H37" s="40" t="s">
        <v>13</v>
      </c>
    </row>
    <row r="38" s="2" customFormat="true" ht="20" customHeight="true" spans="1:8">
      <c r="A38" s="21">
        <v>32</v>
      </c>
      <c r="B38" s="22" t="s">
        <v>47</v>
      </c>
      <c r="C38" s="23">
        <f t="shared" si="1"/>
        <v>20</v>
      </c>
      <c r="D38" s="23">
        <v>8</v>
      </c>
      <c r="E38" s="23">
        <v>3.2</v>
      </c>
      <c r="F38" s="23">
        <v>12</v>
      </c>
      <c r="G38" s="22" t="s">
        <v>21</v>
      </c>
      <c r="H38" s="40" t="s">
        <v>13</v>
      </c>
    </row>
    <row r="39" s="2" customFormat="true" ht="20" customHeight="true" spans="1:8">
      <c r="A39" s="21">
        <v>33</v>
      </c>
      <c r="B39" s="22" t="s">
        <v>48</v>
      </c>
      <c r="C39" s="23">
        <f t="shared" si="1"/>
        <v>20</v>
      </c>
      <c r="D39" s="23">
        <v>8</v>
      </c>
      <c r="E39" s="23">
        <v>3.2</v>
      </c>
      <c r="F39" s="23">
        <v>12</v>
      </c>
      <c r="G39" s="22" t="s">
        <v>21</v>
      </c>
      <c r="H39" s="40" t="s">
        <v>13</v>
      </c>
    </row>
    <row r="40" s="2" customFormat="true" ht="20" customHeight="true" spans="1:8">
      <c r="A40" s="21">
        <v>34</v>
      </c>
      <c r="B40" s="22" t="s">
        <v>49</v>
      </c>
      <c r="C40" s="23">
        <f t="shared" si="1"/>
        <v>20</v>
      </c>
      <c r="D40" s="23">
        <v>8</v>
      </c>
      <c r="E40" s="23">
        <v>3.2</v>
      </c>
      <c r="F40" s="23">
        <v>12</v>
      </c>
      <c r="G40" s="22" t="s">
        <v>21</v>
      </c>
      <c r="H40" s="40" t="s">
        <v>13</v>
      </c>
    </row>
    <row r="41" s="2" customFormat="true" ht="20" customHeight="true" spans="1:8">
      <c r="A41" s="21">
        <v>35</v>
      </c>
      <c r="B41" s="22" t="s">
        <v>50</v>
      </c>
      <c r="C41" s="23">
        <f t="shared" si="1"/>
        <v>20</v>
      </c>
      <c r="D41" s="23">
        <v>8</v>
      </c>
      <c r="E41" s="23">
        <v>3.2</v>
      </c>
      <c r="F41" s="23">
        <v>12</v>
      </c>
      <c r="G41" s="22" t="s">
        <v>21</v>
      </c>
      <c r="H41" s="40" t="s">
        <v>13</v>
      </c>
    </row>
    <row r="42" s="2" customFormat="true" ht="20" customHeight="true" spans="1:8">
      <c r="A42" s="21">
        <v>36</v>
      </c>
      <c r="B42" s="22" t="s">
        <v>51</v>
      </c>
      <c r="C42" s="23">
        <f t="shared" si="1"/>
        <v>20</v>
      </c>
      <c r="D42" s="23">
        <v>8</v>
      </c>
      <c r="E42" s="23">
        <v>3.2</v>
      </c>
      <c r="F42" s="23">
        <v>12</v>
      </c>
      <c r="G42" s="22" t="s">
        <v>21</v>
      </c>
      <c r="H42" s="40" t="s">
        <v>13</v>
      </c>
    </row>
    <row r="43" s="2" customFormat="true" ht="20" customHeight="true" spans="1:8">
      <c r="A43" s="21">
        <v>37</v>
      </c>
      <c r="B43" s="22" t="s">
        <v>52</v>
      </c>
      <c r="C43" s="23">
        <f t="shared" si="1"/>
        <v>20</v>
      </c>
      <c r="D43" s="23">
        <v>8</v>
      </c>
      <c r="E43" s="23">
        <v>3.2</v>
      </c>
      <c r="F43" s="23">
        <v>12</v>
      </c>
      <c r="G43" s="22" t="s">
        <v>21</v>
      </c>
      <c r="H43" s="40" t="s">
        <v>13</v>
      </c>
    </row>
    <row r="44" s="2" customFormat="true" ht="20" customHeight="true" spans="1:8">
      <c r="A44" s="21">
        <v>38</v>
      </c>
      <c r="B44" s="22" t="s">
        <v>53</v>
      </c>
      <c r="C44" s="23">
        <f t="shared" si="1"/>
        <v>20</v>
      </c>
      <c r="D44" s="23">
        <v>8</v>
      </c>
      <c r="E44" s="23">
        <v>3.2</v>
      </c>
      <c r="F44" s="23">
        <v>12</v>
      </c>
      <c r="G44" s="22" t="s">
        <v>21</v>
      </c>
      <c r="H44" s="40" t="s">
        <v>13</v>
      </c>
    </row>
    <row r="45" s="2" customFormat="true" ht="20" customHeight="true" spans="1:8">
      <c r="A45" s="21">
        <v>39</v>
      </c>
      <c r="B45" s="22" t="s">
        <v>54</v>
      </c>
      <c r="C45" s="23">
        <f t="shared" si="1"/>
        <v>20</v>
      </c>
      <c r="D45" s="23">
        <v>8</v>
      </c>
      <c r="E45" s="23">
        <v>3.2</v>
      </c>
      <c r="F45" s="23">
        <v>12</v>
      </c>
      <c r="G45" s="22" t="s">
        <v>21</v>
      </c>
      <c r="H45" s="40" t="s">
        <v>13</v>
      </c>
    </row>
    <row r="46" s="2" customFormat="true" ht="20" customHeight="true" spans="1:8">
      <c r="A46" s="21">
        <v>40</v>
      </c>
      <c r="B46" s="22" t="s">
        <v>55</v>
      </c>
      <c r="C46" s="23">
        <f t="shared" si="1"/>
        <v>20</v>
      </c>
      <c r="D46" s="23">
        <v>8</v>
      </c>
      <c r="E46" s="23">
        <v>3.2</v>
      </c>
      <c r="F46" s="23">
        <v>12</v>
      </c>
      <c r="G46" s="22" t="s">
        <v>21</v>
      </c>
      <c r="H46" s="40" t="s">
        <v>13</v>
      </c>
    </row>
    <row r="47" s="2" customFormat="true" ht="20" customHeight="true" spans="1:8">
      <c r="A47" s="21">
        <v>41</v>
      </c>
      <c r="B47" s="22" t="s">
        <v>56</v>
      </c>
      <c r="C47" s="23">
        <f t="shared" si="1"/>
        <v>20</v>
      </c>
      <c r="D47" s="23">
        <v>8</v>
      </c>
      <c r="E47" s="23">
        <v>3.2</v>
      </c>
      <c r="F47" s="23">
        <v>12</v>
      </c>
      <c r="G47" s="22" t="s">
        <v>21</v>
      </c>
      <c r="H47" s="40" t="s">
        <v>13</v>
      </c>
    </row>
    <row r="48" s="2" customFormat="true" ht="20" customHeight="true" spans="1:8">
      <c r="A48" s="21">
        <v>42</v>
      </c>
      <c r="B48" s="22" t="s">
        <v>57</v>
      </c>
      <c r="C48" s="23">
        <f t="shared" si="1"/>
        <v>20</v>
      </c>
      <c r="D48" s="23">
        <v>8</v>
      </c>
      <c r="E48" s="23">
        <v>3.2</v>
      </c>
      <c r="F48" s="23">
        <v>12</v>
      </c>
      <c r="G48" s="22" t="s">
        <v>21</v>
      </c>
      <c r="H48" s="40" t="s">
        <v>13</v>
      </c>
    </row>
    <row r="49" s="2" customFormat="true" ht="20" customHeight="true" spans="1:8">
      <c r="A49" s="21">
        <v>43</v>
      </c>
      <c r="B49" s="22" t="s">
        <v>58</v>
      </c>
      <c r="C49" s="23">
        <f t="shared" si="1"/>
        <v>20</v>
      </c>
      <c r="D49" s="23">
        <v>8</v>
      </c>
      <c r="E49" s="23">
        <v>3.2</v>
      </c>
      <c r="F49" s="23">
        <v>12</v>
      </c>
      <c r="G49" s="22" t="s">
        <v>21</v>
      </c>
      <c r="H49" s="40" t="s">
        <v>13</v>
      </c>
    </row>
    <row r="50" s="2" customFormat="true" ht="20" customHeight="true" spans="1:8">
      <c r="A50" s="21">
        <v>44</v>
      </c>
      <c r="B50" s="22" t="s">
        <v>59</v>
      </c>
      <c r="C50" s="23">
        <f t="shared" si="1"/>
        <v>20</v>
      </c>
      <c r="D50" s="23">
        <v>8</v>
      </c>
      <c r="E50" s="23">
        <v>3.2</v>
      </c>
      <c r="F50" s="23">
        <v>12</v>
      </c>
      <c r="G50" s="22" t="s">
        <v>21</v>
      </c>
      <c r="H50" s="40" t="s">
        <v>13</v>
      </c>
    </row>
    <row r="51" s="2" customFormat="true" ht="20" customHeight="true" spans="1:8">
      <c r="A51" s="21">
        <v>45</v>
      </c>
      <c r="B51" s="22" t="s">
        <v>60</v>
      </c>
      <c r="C51" s="23">
        <f t="shared" si="1"/>
        <v>20</v>
      </c>
      <c r="D51" s="23">
        <v>8</v>
      </c>
      <c r="E51" s="23">
        <v>3.2</v>
      </c>
      <c r="F51" s="23">
        <v>12</v>
      </c>
      <c r="G51" s="22" t="s">
        <v>21</v>
      </c>
      <c r="H51" s="40" t="s">
        <v>13</v>
      </c>
    </row>
    <row r="52" s="2" customFormat="true" ht="20" customHeight="true" spans="1:8">
      <c r="A52" s="21">
        <v>46</v>
      </c>
      <c r="B52" s="22" t="s">
        <v>61</v>
      </c>
      <c r="C52" s="23">
        <f t="shared" si="1"/>
        <v>20</v>
      </c>
      <c r="D52" s="23">
        <v>8</v>
      </c>
      <c r="E52" s="23">
        <v>3.2</v>
      </c>
      <c r="F52" s="23">
        <v>12</v>
      </c>
      <c r="G52" s="22" t="s">
        <v>21</v>
      </c>
      <c r="H52" s="40" t="s">
        <v>13</v>
      </c>
    </row>
    <row r="53" s="2" customFormat="true" ht="20" customHeight="true" spans="1:8">
      <c r="A53" s="21">
        <v>47</v>
      </c>
      <c r="B53" s="22" t="s">
        <v>62</v>
      </c>
      <c r="C53" s="23">
        <f t="shared" si="1"/>
        <v>20</v>
      </c>
      <c r="D53" s="23">
        <v>8</v>
      </c>
      <c r="E53" s="23">
        <v>3.2</v>
      </c>
      <c r="F53" s="23">
        <v>12</v>
      </c>
      <c r="G53" s="22" t="s">
        <v>21</v>
      </c>
      <c r="H53" s="40" t="s">
        <v>13</v>
      </c>
    </row>
    <row r="54" s="2" customFormat="true" ht="20" customHeight="true" spans="1:8">
      <c r="A54" s="21">
        <v>48</v>
      </c>
      <c r="B54" s="22" t="s">
        <v>63</v>
      </c>
      <c r="C54" s="23">
        <f t="shared" si="1"/>
        <v>20</v>
      </c>
      <c r="D54" s="23">
        <v>8</v>
      </c>
      <c r="E54" s="23">
        <v>3.2</v>
      </c>
      <c r="F54" s="23">
        <v>12</v>
      </c>
      <c r="G54" s="22" t="s">
        <v>21</v>
      </c>
      <c r="H54" s="40" t="s">
        <v>13</v>
      </c>
    </row>
    <row r="55" s="2" customFormat="true" ht="20" customHeight="true" spans="1:8">
      <c r="A55" s="21">
        <v>49</v>
      </c>
      <c r="B55" s="22" t="s">
        <v>64</v>
      </c>
      <c r="C55" s="23">
        <f t="shared" si="1"/>
        <v>20</v>
      </c>
      <c r="D55" s="23">
        <v>8</v>
      </c>
      <c r="E55" s="23">
        <v>3.2</v>
      </c>
      <c r="F55" s="23">
        <v>12</v>
      </c>
      <c r="G55" s="22" t="s">
        <v>21</v>
      </c>
      <c r="H55" s="40" t="s">
        <v>13</v>
      </c>
    </row>
    <row r="56" s="2" customFormat="true" ht="20" customHeight="true" spans="1:8">
      <c r="A56" s="21">
        <v>50</v>
      </c>
      <c r="B56" s="22" t="s">
        <v>65</v>
      </c>
      <c r="C56" s="23">
        <f t="shared" si="1"/>
        <v>20</v>
      </c>
      <c r="D56" s="23">
        <v>8</v>
      </c>
      <c r="E56" s="23">
        <v>3.2</v>
      </c>
      <c r="F56" s="23">
        <v>12</v>
      </c>
      <c r="G56" s="22" t="s">
        <v>21</v>
      </c>
      <c r="H56" s="40" t="s">
        <v>13</v>
      </c>
    </row>
    <row r="57" s="2" customFormat="true" ht="20" customHeight="true" spans="1:8">
      <c r="A57" s="21">
        <v>51</v>
      </c>
      <c r="B57" s="22" t="s">
        <v>66</v>
      </c>
      <c r="C57" s="23">
        <f t="shared" si="1"/>
        <v>20</v>
      </c>
      <c r="D57" s="23">
        <v>8</v>
      </c>
      <c r="E57" s="23">
        <v>3.2</v>
      </c>
      <c r="F57" s="23">
        <v>12</v>
      </c>
      <c r="G57" s="22" t="s">
        <v>21</v>
      </c>
      <c r="H57" s="40" t="s">
        <v>13</v>
      </c>
    </row>
    <row r="58" s="2" customFormat="true" ht="20" customHeight="true" spans="1:8">
      <c r="A58" s="21">
        <v>52</v>
      </c>
      <c r="B58" s="22" t="s">
        <v>67</v>
      </c>
      <c r="C58" s="23">
        <f t="shared" si="1"/>
        <v>20</v>
      </c>
      <c r="D58" s="23">
        <v>8</v>
      </c>
      <c r="E58" s="23">
        <v>3.2</v>
      </c>
      <c r="F58" s="23">
        <v>12</v>
      </c>
      <c r="G58" s="22" t="s">
        <v>21</v>
      </c>
      <c r="H58" s="40" t="s">
        <v>13</v>
      </c>
    </row>
    <row r="59" s="2" customFormat="true" ht="20" customHeight="true" spans="1:8">
      <c r="A59" s="21">
        <v>53</v>
      </c>
      <c r="B59" s="22" t="s">
        <v>68</v>
      </c>
      <c r="C59" s="23">
        <f t="shared" si="1"/>
        <v>20</v>
      </c>
      <c r="D59" s="23">
        <v>8</v>
      </c>
      <c r="E59" s="23">
        <v>3.2</v>
      </c>
      <c r="F59" s="23">
        <v>12</v>
      </c>
      <c r="G59" s="22" t="s">
        <v>21</v>
      </c>
      <c r="H59" s="40" t="s">
        <v>13</v>
      </c>
    </row>
    <row r="60" s="2" customFormat="true" ht="20" customHeight="true" spans="1:8">
      <c r="A60" s="21">
        <v>54</v>
      </c>
      <c r="B60" s="22" t="s">
        <v>69</v>
      </c>
      <c r="C60" s="23">
        <f t="shared" si="1"/>
        <v>20</v>
      </c>
      <c r="D60" s="23">
        <v>8</v>
      </c>
      <c r="E60" s="23">
        <v>3.2</v>
      </c>
      <c r="F60" s="23">
        <v>12</v>
      </c>
      <c r="G60" s="22" t="s">
        <v>21</v>
      </c>
      <c r="H60" s="40" t="s">
        <v>13</v>
      </c>
    </row>
    <row r="61" s="2" customFormat="true" ht="20" customHeight="true" spans="1:8">
      <c r="A61" s="21">
        <v>55</v>
      </c>
      <c r="B61" s="22" t="s">
        <v>70</v>
      </c>
      <c r="C61" s="23">
        <f t="shared" si="1"/>
        <v>20</v>
      </c>
      <c r="D61" s="23">
        <v>8</v>
      </c>
      <c r="E61" s="23">
        <v>3.2</v>
      </c>
      <c r="F61" s="23">
        <v>12</v>
      </c>
      <c r="G61" s="22" t="s">
        <v>21</v>
      </c>
      <c r="H61" s="40" t="s">
        <v>13</v>
      </c>
    </row>
    <row r="62" s="2" customFormat="true" ht="20" customHeight="true" spans="1:8">
      <c r="A62" s="21">
        <v>56</v>
      </c>
      <c r="B62" s="22" t="s">
        <v>71</v>
      </c>
      <c r="C62" s="23">
        <f t="shared" si="1"/>
        <v>20</v>
      </c>
      <c r="D62" s="23">
        <v>8</v>
      </c>
      <c r="E62" s="23">
        <v>3.2</v>
      </c>
      <c r="F62" s="23">
        <v>12</v>
      </c>
      <c r="G62" s="22" t="s">
        <v>21</v>
      </c>
      <c r="H62" s="40" t="s">
        <v>13</v>
      </c>
    </row>
    <row r="63" s="2" customFormat="true" ht="20" customHeight="true" spans="1:8">
      <c r="A63" s="21">
        <v>57</v>
      </c>
      <c r="B63" s="22" t="s">
        <v>72</v>
      </c>
      <c r="C63" s="23">
        <f t="shared" si="1"/>
        <v>20</v>
      </c>
      <c r="D63" s="23">
        <v>8</v>
      </c>
      <c r="E63" s="23">
        <v>3.2</v>
      </c>
      <c r="F63" s="23">
        <v>12</v>
      </c>
      <c r="G63" s="22" t="s">
        <v>21</v>
      </c>
      <c r="H63" s="40" t="s">
        <v>13</v>
      </c>
    </row>
    <row r="64" s="2" customFormat="true" ht="20" customHeight="true" spans="1:8">
      <c r="A64" s="21">
        <v>58</v>
      </c>
      <c r="B64" s="22" t="s">
        <v>73</v>
      </c>
      <c r="C64" s="23">
        <f t="shared" si="1"/>
        <v>20</v>
      </c>
      <c r="D64" s="23">
        <v>8</v>
      </c>
      <c r="E64" s="23">
        <v>3.2</v>
      </c>
      <c r="F64" s="23">
        <v>12</v>
      </c>
      <c r="G64" s="22" t="s">
        <v>21</v>
      </c>
      <c r="H64" s="40" t="s">
        <v>13</v>
      </c>
    </row>
    <row r="65" s="2" customFormat="true" ht="20" customHeight="true" spans="1:8">
      <c r="A65" s="21">
        <v>59</v>
      </c>
      <c r="B65" s="22" t="s">
        <v>74</v>
      </c>
      <c r="C65" s="23">
        <f t="shared" si="1"/>
        <v>20</v>
      </c>
      <c r="D65" s="23">
        <v>8</v>
      </c>
      <c r="E65" s="23">
        <v>3.2</v>
      </c>
      <c r="F65" s="23">
        <v>12</v>
      </c>
      <c r="G65" s="22" t="s">
        <v>21</v>
      </c>
      <c r="H65" s="40" t="s">
        <v>13</v>
      </c>
    </row>
    <row r="66" s="2" customFormat="true" ht="20" customHeight="true" spans="1:8">
      <c r="A66" s="21">
        <v>60</v>
      </c>
      <c r="B66" s="22" t="s">
        <v>75</v>
      </c>
      <c r="C66" s="23">
        <f t="shared" si="1"/>
        <v>20</v>
      </c>
      <c r="D66" s="23">
        <v>8</v>
      </c>
      <c r="E66" s="23">
        <v>3.2</v>
      </c>
      <c r="F66" s="23">
        <v>12</v>
      </c>
      <c r="G66" s="22" t="s">
        <v>21</v>
      </c>
      <c r="H66" s="40" t="s">
        <v>13</v>
      </c>
    </row>
    <row r="67" s="2" customFormat="true" ht="20" customHeight="true" spans="1:8">
      <c r="A67" s="21">
        <v>61</v>
      </c>
      <c r="B67" s="22" t="s">
        <v>76</v>
      </c>
      <c r="C67" s="23">
        <f t="shared" si="1"/>
        <v>20</v>
      </c>
      <c r="D67" s="23">
        <v>8</v>
      </c>
      <c r="E67" s="23">
        <v>3.2</v>
      </c>
      <c r="F67" s="23">
        <v>12</v>
      </c>
      <c r="G67" s="22" t="s">
        <v>21</v>
      </c>
      <c r="H67" s="40" t="s">
        <v>13</v>
      </c>
    </row>
    <row r="68" s="2" customFormat="true" ht="20" customHeight="true" spans="1:8">
      <c r="A68" s="21">
        <v>62</v>
      </c>
      <c r="B68" s="22" t="s">
        <v>77</v>
      </c>
      <c r="C68" s="23">
        <f t="shared" si="1"/>
        <v>20</v>
      </c>
      <c r="D68" s="23">
        <v>8</v>
      </c>
      <c r="E68" s="23">
        <v>3.2</v>
      </c>
      <c r="F68" s="23">
        <v>12</v>
      </c>
      <c r="G68" s="22" t="s">
        <v>21</v>
      </c>
      <c r="H68" s="40" t="s">
        <v>13</v>
      </c>
    </row>
    <row r="69" s="2" customFormat="true" ht="20" customHeight="true" spans="1:8">
      <c r="A69" s="21">
        <v>63</v>
      </c>
      <c r="B69" s="22" t="s">
        <v>78</v>
      </c>
      <c r="C69" s="23">
        <f t="shared" si="1"/>
        <v>20</v>
      </c>
      <c r="D69" s="23">
        <v>8</v>
      </c>
      <c r="E69" s="23">
        <v>3.2</v>
      </c>
      <c r="F69" s="23">
        <v>12</v>
      </c>
      <c r="G69" s="22" t="s">
        <v>21</v>
      </c>
      <c r="H69" s="40" t="s">
        <v>13</v>
      </c>
    </row>
    <row r="70" s="2" customFormat="true" ht="20" customHeight="true" spans="1:8">
      <c r="A70" s="21">
        <v>64</v>
      </c>
      <c r="B70" s="22" t="s">
        <v>79</v>
      </c>
      <c r="C70" s="23">
        <f t="shared" si="1"/>
        <v>20</v>
      </c>
      <c r="D70" s="23">
        <v>8</v>
      </c>
      <c r="E70" s="23">
        <v>3.2</v>
      </c>
      <c r="F70" s="23">
        <v>12</v>
      </c>
      <c r="G70" s="22" t="s">
        <v>21</v>
      </c>
      <c r="H70" s="40" t="s">
        <v>13</v>
      </c>
    </row>
    <row r="71" s="2" customFormat="true" ht="20" customHeight="true" spans="1:8">
      <c r="A71" s="21">
        <v>65</v>
      </c>
      <c r="B71" s="22" t="s">
        <v>80</v>
      </c>
      <c r="C71" s="23">
        <f t="shared" si="1"/>
        <v>20</v>
      </c>
      <c r="D71" s="23">
        <v>8</v>
      </c>
      <c r="E71" s="23">
        <v>3.2</v>
      </c>
      <c r="F71" s="23">
        <v>12</v>
      </c>
      <c r="G71" s="22" t="s">
        <v>21</v>
      </c>
      <c r="H71" s="40" t="s">
        <v>13</v>
      </c>
    </row>
    <row r="72" s="2" customFormat="true" ht="30" customHeight="true" spans="1:8">
      <c r="A72" s="21">
        <v>66</v>
      </c>
      <c r="B72" s="22" t="s">
        <v>81</v>
      </c>
      <c r="C72" s="23">
        <f t="shared" si="1"/>
        <v>20</v>
      </c>
      <c r="D72" s="23">
        <v>8</v>
      </c>
      <c r="E72" s="23">
        <v>3.2</v>
      </c>
      <c r="F72" s="23">
        <v>12</v>
      </c>
      <c r="G72" s="22" t="s">
        <v>82</v>
      </c>
      <c r="H72" s="40" t="s">
        <v>13</v>
      </c>
    </row>
    <row r="73" s="2" customFormat="true" ht="30" customHeight="true" spans="1:8">
      <c r="A73" s="21">
        <v>67</v>
      </c>
      <c r="B73" s="22" t="s">
        <v>83</v>
      </c>
      <c r="C73" s="23">
        <f t="shared" si="1"/>
        <v>20</v>
      </c>
      <c r="D73" s="23">
        <v>8</v>
      </c>
      <c r="E73" s="23">
        <v>3.2</v>
      </c>
      <c r="F73" s="23">
        <v>12</v>
      </c>
      <c r="G73" s="22" t="s">
        <v>82</v>
      </c>
      <c r="H73" s="40" t="s">
        <v>13</v>
      </c>
    </row>
    <row r="74" s="2" customFormat="true" ht="30" customHeight="true" spans="1:8">
      <c r="A74" s="21">
        <v>68</v>
      </c>
      <c r="B74" s="22" t="s">
        <v>84</v>
      </c>
      <c r="C74" s="23">
        <f t="shared" si="1"/>
        <v>20</v>
      </c>
      <c r="D74" s="23">
        <v>8</v>
      </c>
      <c r="E74" s="23">
        <v>3.2</v>
      </c>
      <c r="F74" s="23">
        <v>12</v>
      </c>
      <c r="G74" s="22" t="s">
        <v>82</v>
      </c>
      <c r="H74" s="40" t="s">
        <v>13</v>
      </c>
    </row>
    <row r="75" s="2" customFormat="true" ht="30" customHeight="true" spans="1:8">
      <c r="A75" s="21">
        <v>69</v>
      </c>
      <c r="B75" s="22" t="s">
        <v>85</v>
      </c>
      <c r="C75" s="23">
        <f t="shared" si="1"/>
        <v>20</v>
      </c>
      <c r="D75" s="23">
        <v>8</v>
      </c>
      <c r="E75" s="23">
        <v>3.2</v>
      </c>
      <c r="F75" s="23">
        <v>12</v>
      </c>
      <c r="G75" s="22" t="s">
        <v>82</v>
      </c>
      <c r="H75" s="40" t="s">
        <v>13</v>
      </c>
    </row>
    <row r="76" s="2" customFormat="true" ht="30" customHeight="true" spans="1:8">
      <c r="A76" s="21">
        <v>70</v>
      </c>
      <c r="B76" s="22" t="s">
        <v>86</v>
      </c>
      <c r="C76" s="23">
        <f t="shared" ref="C76:C79" si="2">D76+F76</f>
        <v>20</v>
      </c>
      <c r="D76" s="23">
        <v>8</v>
      </c>
      <c r="E76" s="23">
        <v>3.2</v>
      </c>
      <c r="F76" s="23">
        <v>12</v>
      </c>
      <c r="G76" s="22" t="s">
        <v>82</v>
      </c>
      <c r="H76" s="40" t="s">
        <v>13</v>
      </c>
    </row>
    <row r="77" s="2" customFormat="true" ht="20" customHeight="true" spans="1:8">
      <c r="A77" s="21">
        <v>71</v>
      </c>
      <c r="B77" s="45" t="s">
        <v>87</v>
      </c>
      <c r="C77" s="23">
        <f t="shared" si="2"/>
        <v>10</v>
      </c>
      <c r="D77" s="46">
        <v>4</v>
      </c>
      <c r="E77" s="54">
        <v>1.6</v>
      </c>
      <c r="F77" s="46">
        <v>6</v>
      </c>
      <c r="G77" s="45" t="s">
        <v>21</v>
      </c>
      <c r="H77" s="63" t="s">
        <v>88</v>
      </c>
    </row>
    <row r="78" s="2" customFormat="true" ht="20" customHeight="true" spans="1:8">
      <c r="A78" s="21">
        <v>72</v>
      </c>
      <c r="B78" s="45" t="s">
        <v>89</v>
      </c>
      <c r="C78" s="23">
        <f t="shared" si="2"/>
        <v>10</v>
      </c>
      <c r="D78" s="46">
        <v>4</v>
      </c>
      <c r="E78" s="20">
        <v>1.6</v>
      </c>
      <c r="F78" s="46">
        <v>6</v>
      </c>
      <c r="G78" s="45" t="s">
        <v>21</v>
      </c>
      <c r="H78" s="63" t="s">
        <v>88</v>
      </c>
    </row>
    <row r="79" s="2" customFormat="true" ht="20" customHeight="true" spans="1:8">
      <c r="A79" s="21">
        <v>73</v>
      </c>
      <c r="B79" s="45" t="s">
        <v>90</v>
      </c>
      <c r="C79" s="23">
        <f t="shared" si="2"/>
        <v>10</v>
      </c>
      <c r="D79" s="46">
        <v>4</v>
      </c>
      <c r="E79" s="23">
        <v>1.6</v>
      </c>
      <c r="F79" s="46">
        <v>6</v>
      </c>
      <c r="G79" s="45" t="s">
        <v>21</v>
      </c>
      <c r="H79" s="63" t="s">
        <v>88</v>
      </c>
    </row>
    <row r="80" s="2" customFormat="true" ht="20" customHeight="true" spans="1:8">
      <c r="A80" s="47" t="s">
        <v>91</v>
      </c>
      <c r="B80" s="48"/>
      <c r="C80" s="49">
        <f>SUM(C12:C79)</f>
        <v>1330</v>
      </c>
      <c r="D80" s="49">
        <f>SUM(D12:D79)</f>
        <v>532</v>
      </c>
      <c r="E80" s="26">
        <v>212.8</v>
      </c>
      <c r="F80" s="49">
        <f>SUM(F12:F79)</f>
        <v>798</v>
      </c>
      <c r="G80" s="64"/>
      <c r="H80" s="65"/>
    </row>
    <row r="81" s="2" customFormat="true" ht="20" customHeight="true" spans="1:8">
      <c r="A81" s="18">
        <v>74</v>
      </c>
      <c r="B81" s="27" t="s">
        <v>92</v>
      </c>
      <c r="C81" s="20">
        <f t="shared" ref="C81:C89" si="3">D81+F81</f>
        <v>20</v>
      </c>
      <c r="D81" s="20">
        <v>8</v>
      </c>
      <c r="E81" s="44">
        <v>3.2</v>
      </c>
      <c r="F81" s="20">
        <v>12</v>
      </c>
      <c r="G81" s="27" t="s">
        <v>93</v>
      </c>
      <c r="H81" s="38" t="s">
        <v>13</v>
      </c>
    </row>
    <row r="82" s="2" customFormat="true" ht="20" customHeight="true" spans="1:8">
      <c r="A82" s="21">
        <v>75</v>
      </c>
      <c r="B82" s="22" t="s">
        <v>94</v>
      </c>
      <c r="C82" s="23">
        <f t="shared" si="3"/>
        <v>20</v>
      </c>
      <c r="D82" s="23">
        <v>8</v>
      </c>
      <c r="E82" s="23">
        <v>3.2</v>
      </c>
      <c r="F82" s="23">
        <v>12</v>
      </c>
      <c r="G82" s="22" t="s">
        <v>93</v>
      </c>
      <c r="H82" s="40" t="s">
        <v>13</v>
      </c>
    </row>
    <row r="83" s="2" customFormat="true" ht="20" customHeight="true" spans="1:8">
      <c r="A83" s="21">
        <v>76</v>
      </c>
      <c r="B83" s="22" t="s">
        <v>95</v>
      </c>
      <c r="C83" s="23">
        <f t="shared" si="3"/>
        <v>20</v>
      </c>
      <c r="D83" s="23">
        <v>8</v>
      </c>
      <c r="E83" s="23">
        <v>3.2</v>
      </c>
      <c r="F83" s="23">
        <v>12</v>
      </c>
      <c r="G83" s="22" t="s">
        <v>93</v>
      </c>
      <c r="H83" s="40" t="s">
        <v>13</v>
      </c>
    </row>
    <row r="84" s="2" customFormat="true" ht="20" customHeight="true" spans="1:8">
      <c r="A84" s="21">
        <v>77</v>
      </c>
      <c r="B84" s="22" t="s">
        <v>96</v>
      </c>
      <c r="C84" s="23">
        <f t="shared" si="3"/>
        <v>20</v>
      </c>
      <c r="D84" s="23">
        <v>8</v>
      </c>
      <c r="E84" s="23">
        <v>3.2</v>
      </c>
      <c r="F84" s="23">
        <v>12</v>
      </c>
      <c r="G84" s="22" t="s">
        <v>93</v>
      </c>
      <c r="H84" s="40" t="s">
        <v>13</v>
      </c>
    </row>
    <row r="85" s="2" customFormat="true" ht="20" customHeight="true" spans="1:8">
      <c r="A85" s="21">
        <v>78</v>
      </c>
      <c r="B85" s="22" t="s">
        <v>97</v>
      </c>
      <c r="C85" s="23">
        <f t="shared" si="3"/>
        <v>20</v>
      </c>
      <c r="D85" s="23">
        <v>8</v>
      </c>
      <c r="E85" s="23">
        <v>3.2</v>
      </c>
      <c r="F85" s="23">
        <v>12</v>
      </c>
      <c r="G85" s="22" t="s">
        <v>93</v>
      </c>
      <c r="H85" s="40" t="s">
        <v>13</v>
      </c>
    </row>
    <row r="86" s="2" customFormat="true" ht="20" customHeight="true" spans="1:8">
      <c r="A86" s="21">
        <v>79</v>
      </c>
      <c r="B86" s="22" t="s">
        <v>98</v>
      </c>
      <c r="C86" s="23">
        <f t="shared" si="3"/>
        <v>20</v>
      </c>
      <c r="D86" s="23">
        <v>8</v>
      </c>
      <c r="E86" s="23">
        <v>3.2</v>
      </c>
      <c r="F86" s="23">
        <v>12</v>
      </c>
      <c r="G86" s="22" t="s">
        <v>93</v>
      </c>
      <c r="H86" s="40" t="s">
        <v>13</v>
      </c>
    </row>
    <row r="87" s="2" customFormat="true" ht="20" customHeight="true" spans="1:8">
      <c r="A87" s="21">
        <v>80</v>
      </c>
      <c r="B87" s="22" t="s">
        <v>99</v>
      </c>
      <c r="C87" s="23">
        <f t="shared" si="3"/>
        <v>20</v>
      </c>
      <c r="D87" s="23">
        <v>8</v>
      </c>
      <c r="E87" s="23">
        <v>3.2</v>
      </c>
      <c r="F87" s="23">
        <v>12</v>
      </c>
      <c r="G87" s="22" t="s">
        <v>93</v>
      </c>
      <c r="H87" s="40" t="s">
        <v>13</v>
      </c>
    </row>
    <row r="88" s="2" customFormat="true" ht="20" customHeight="true" spans="1:8">
      <c r="A88" s="21">
        <v>81</v>
      </c>
      <c r="B88" s="22" t="s">
        <v>100</v>
      </c>
      <c r="C88" s="23">
        <f t="shared" si="3"/>
        <v>20</v>
      </c>
      <c r="D88" s="23">
        <v>8</v>
      </c>
      <c r="E88" s="23">
        <v>3.2</v>
      </c>
      <c r="F88" s="23">
        <v>12</v>
      </c>
      <c r="G88" s="22" t="s">
        <v>93</v>
      </c>
      <c r="H88" s="40" t="s">
        <v>13</v>
      </c>
    </row>
    <row r="89" s="2" customFormat="true" ht="20" customHeight="true" spans="1:8">
      <c r="A89" s="21">
        <v>82</v>
      </c>
      <c r="B89" s="45" t="s">
        <v>101</v>
      </c>
      <c r="C89" s="23">
        <f t="shared" si="3"/>
        <v>10</v>
      </c>
      <c r="D89" s="46">
        <v>4</v>
      </c>
      <c r="E89" s="23">
        <v>1.6</v>
      </c>
      <c r="F89" s="46">
        <v>6</v>
      </c>
      <c r="G89" s="45" t="s">
        <v>93</v>
      </c>
      <c r="H89" s="63" t="s">
        <v>88</v>
      </c>
    </row>
    <row r="90" s="2" customFormat="true" ht="20" customHeight="true" spans="1:8">
      <c r="A90" s="50" t="s">
        <v>102</v>
      </c>
      <c r="B90" s="51"/>
      <c r="C90" s="26">
        <f>SUM(C81:C89)</f>
        <v>170</v>
      </c>
      <c r="D90" s="26">
        <f>SUM(D81:D89)</f>
        <v>68</v>
      </c>
      <c r="E90" s="26">
        <v>27.2</v>
      </c>
      <c r="F90" s="26">
        <f>SUM(F81:F89)</f>
        <v>102</v>
      </c>
      <c r="G90" s="66"/>
      <c r="H90" s="67"/>
    </row>
    <row r="91" s="2" customFormat="true" ht="20" customHeight="true" spans="1:8">
      <c r="A91" s="18">
        <v>83</v>
      </c>
      <c r="B91" s="27" t="s">
        <v>103</v>
      </c>
      <c r="C91" s="20">
        <f t="shared" ref="C91:C120" si="4">D91+F91</f>
        <v>20</v>
      </c>
      <c r="D91" s="20">
        <v>8</v>
      </c>
      <c r="E91" s="20">
        <v>3.2</v>
      </c>
      <c r="F91" s="20">
        <v>12</v>
      </c>
      <c r="G91" s="27" t="s">
        <v>104</v>
      </c>
      <c r="H91" s="38" t="s">
        <v>13</v>
      </c>
    </row>
    <row r="92" s="2" customFormat="true" ht="20" customHeight="true" spans="1:8">
      <c r="A92" s="21">
        <v>84</v>
      </c>
      <c r="B92" s="22" t="s">
        <v>105</v>
      </c>
      <c r="C92" s="23">
        <f t="shared" si="4"/>
        <v>20</v>
      </c>
      <c r="D92" s="23">
        <v>8</v>
      </c>
      <c r="E92" s="23">
        <v>3.2</v>
      </c>
      <c r="F92" s="23">
        <v>12</v>
      </c>
      <c r="G92" s="22" t="s">
        <v>104</v>
      </c>
      <c r="H92" s="40" t="s">
        <v>13</v>
      </c>
    </row>
    <row r="93" s="2" customFormat="true" ht="20" customHeight="true" spans="1:8">
      <c r="A93" s="21">
        <v>85</v>
      </c>
      <c r="B93" s="22" t="s">
        <v>106</v>
      </c>
      <c r="C93" s="23">
        <f t="shared" si="4"/>
        <v>20</v>
      </c>
      <c r="D93" s="23">
        <v>8</v>
      </c>
      <c r="E93" s="23">
        <v>3.2</v>
      </c>
      <c r="F93" s="23">
        <v>12</v>
      </c>
      <c r="G93" s="22" t="s">
        <v>104</v>
      </c>
      <c r="H93" s="40" t="s">
        <v>13</v>
      </c>
    </row>
    <row r="94" s="2" customFormat="true" ht="20" customHeight="true" spans="1:8">
      <c r="A94" s="21">
        <v>86</v>
      </c>
      <c r="B94" s="22" t="s">
        <v>107</v>
      </c>
      <c r="C94" s="23">
        <f t="shared" si="4"/>
        <v>20</v>
      </c>
      <c r="D94" s="23">
        <v>8</v>
      </c>
      <c r="E94" s="23">
        <v>3.2</v>
      </c>
      <c r="F94" s="23">
        <v>12</v>
      </c>
      <c r="G94" s="22" t="s">
        <v>104</v>
      </c>
      <c r="H94" s="40" t="s">
        <v>13</v>
      </c>
    </row>
    <row r="95" s="2" customFormat="true" ht="20" customHeight="true" spans="1:8">
      <c r="A95" s="21">
        <v>87</v>
      </c>
      <c r="B95" s="22" t="s">
        <v>108</v>
      </c>
      <c r="C95" s="23">
        <f t="shared" si="4"/>
        <v>20</v>
      </c>
      <c r="D95" s="23">
        <v>8</v>
      </c>
      <c r="E95" s="23">
        <v>3.2</v>
      </c>
      <c r="F95" s="23">
        <v>12</v>
      </c>
      <c r="G95" s="22" t="s">
        <v>104</v>
      </c>
      <c r="H95" s="40" t="s">
        <v>13</v>
      </c>
    </row>
    <row r="96" s="2" customFormat="true" ht="20" customHeight="true" spans="1:8">
      <c r="A96" s="21">
        <v>88</v>
      </c>
      <c r="B96" s="22" t="s">
        <v>109</v>
      </c>
      <c r="C96" s="23">
        <f t="shared" si="4"/>
        <v>20</v>
      </c>
      <c r="D96" s="23">
        <v>8</v>
      </c>
      <c r="E96" s="23">
        <v>3.2</v>
      </c>
      <c r="F96" s="23">
        <v>12</v>
      </c>
      <c r="G96" s="22" t="s">
        <v>104</v>
      </c>
      <c r="H96" s="40" t="s">
        <v>13</v>
      </c>
    </row>
    <row r="97" s="2" customFormat="true" ht="20" customHeight="true" spans="1:8">
      <c r="A97" s="21">
        <v>89</v>
      </c>
      <c r="B97" s="22" t="s">
        <v>110</v>
      </c>
      <c r="C97" s="23">
        <f t="shared" si="4"/>
        <v>20</v>
      </c>
      <c r="D97" s="23">
        <v>8</v>
      </c>
      <c r="E97" s="23">
        <v>3.2</v>
      </c>
      <c r="F97" s="23">
        <v>12</v>
      </c>
      <c r="G97" s="22" t="s">
        <v>104</v>
      </c>
      <c r="H97" s="40" t="s">
        <v>13</v>
      </c>
    </row>
    <row r="98" s="2" customFormat="true" ht="20" customHeight="true" spans="1:8">
      <c r="A98" s="21">
        <v>90</v>
      </c>
      <c r="B98" s="22" t="s">
        <v>111</v>
      </c>
      <c r="C98" s="23">
        <f t="shared" si="4"/>
        <v>20</v>
      </c>
      <c r="D98" s="23">
        <v>8</v>
      </c>
      <c r="E98" s="23">
        <v>3.2</v>
      </c>
      <c r="F98" s="23">
        <v>12</v>
      </c>
      <c r="G98" s="22" t="s">
        <v>104</v>
      </c>
      <c r="H98" s="40" t="s">
        <v>13</v>
      </c>
    </row>
    <row r="99" s="2" customFormat="true" ht="20" customHeight="true" spans="1:8">
      <c r="A99" s="21">
        <v>91</v>
      </c>
      <c r="B99" s="22" t="s">
        <v>112</v>
      </c>
      <c r="C99" s="23">
        <f t="shared" si="4"/>
        <v>20</v>
      </c>
      <c r="D99" s="23">
        <v>8</v>
      </c>
      <c r="E99" s="23">
        <v>3.2</v>
      </c>
      <c r="F99" s="23">
        <v>12</v>
      </c>
      <c r="G99" s="22" t="s">
        <v>104</v>
      </c>
      <c r="H99" s="40" t="s">
        <v>13</v>
      </c>
    </row>
    <row r="100" s="2" customFormat="true" ht="20" customHeight="true" spans="1:8">
      <c r="A100" s="21">
        <v>92</v>
      </c>
      <c r="B100" s="22" t="s">
        <v>113</v>
      </c>
      <c r="C100" s="23">
        <f t="shared" si="4"/>
        <v>20</v>
      </c>
      <c r="D100" s="23">
        <v>8</v>
      </c>
      <c r="E100" s="23">
        <v>3.2</v>
      </c>
      <c r="F100" s="23">
        <v>12</v>
      </c>
      <c r="G100" s="22" t="s">
        <v>104</v>
      </c>
      <c r="H100" s="40" t="s">
        <v>13</v>
      </c>
    </row>
    <row r="101" s="2" customFormat="true" ht="20" customHeight="true" spans="1:8">
      <c r="A101" s="21">
        <v>93</v>
      </c>
      <c r="B101" s="22" t="s">
        <v>114</v>
      </c>
      <c r="C101" s="23">
        <f t="shared" si="4"/>
        <v>20</v>
      </c>
      <c r="D101" s="23">
        <v>8</v>
      </c>
      <c r="E101" s="23">
        <v>3.2</v>
      </c>
      <c r="F101" s="23">
        <v>12</v>
      </c>
      <c r="G101" s="22" t="s">
        <v>104</v>
      </c>
      <c r="H101" s="40" t="s">
        <v>13</v>
      </c>
    </row>
    <row r="102" s="2" customFormat="true" ht="20" customHeight="true" spans="1:8">
      <c r="A102" s="21">
        <v>94</v>
      </c>
      <c r="B102" s="22" t="s">
        <v>115</v>
      </c>
      <c r="C102" s="23">
        <f t="shared" si="4"/>
        <v>20</v>
      </c>
      <c r="D102" s="23">
        <v>8</v>
      </c>
      <c r="E102" s="23">
        <v>3.2</v>
      </c>
      <c r="F102" s="23">
        <v>12</v>
      </c>
      <c r="G102" s="22" t="s">
        <v>104</v>
      </c>
      <c r="H102" s="40" t="s">
        <v>13</v>
      </c>
    </row>
    <row r="103" s="2" customFormat="true" ht="20" customHeight="true" spans="1:8">
      <c r="A103" s="21">
        <v>95</v>
      </c>
      <c r="B103" s="22" t="s">
        <v>116</v>
      </c>
      <c r="C103" s="23">
        <f t="shared" si="4"/>
        <v>20</v>
      </c>
      <c r="D103" s="23">
        <v>8</v>
      </c>
      <c r="E103" s="23">
        <v>3.2</v>
      </c>
      <c r="F103" s="23">
        <v>12</v>
      </c>
      <c r="G103" s="22" t="s">
        <v>104</v>
      </c>
      <c r="H103" s="40" t="s">
        <v>13</v>
      </c>
    </row>
    <row r="104" s="2" customFormat="true" ht="20" customHeight="true" spans="1:8">
      <c r="A104" s="21">
        <v>96</v>
      </c>
      <c r="B104" s="22" t="s">
        <v>117</v>
      </c>
      <c r="C104" s="23">
        <f t="shared" si="4"/>
        <v>20</v>
      </c>
      <c r="D104" s="23">
        <v>8</v>
      </c>
      <c r="E104" s="23">
        <v>3.2</v>
      </c>
      <c r="F104" s="23">
        <v>12</v>
      </c>
      <c r="G104" s="22" t="s">
        <v>104</v>
      </c>
      <c r="H104" s="40" t="s">
        <v>13</v>
      </c>
    </row>
    <row r="105" s="2" customFormat="true" ht="20" customHeight="true" spans="1:8">
      <c r="A105" s="21">
        <v>97</v>
      </c>
      <c r="B105" s="22" t="s">
        <v>118</v>
      </c>
      <c r="C105" s="23">
        <f t="shared" si="4"/>
        <v>20</v>
      </c>
      <c r="D105" s="23">
        <v>8</v>
      </c>
      <c r="E105" s="23">
        <v>3.2</v>
      </c>
      <c r="F105" s="23">
        <v>12</v>
      </c>
      <c r="G105" s="22" t="s">
        <v>104</v>
      </c>
      <c r="H105" s="40" t="s">
        <v>13</v>
      </c>
    </row>
    <row r="106" s="2" customFormat="true" ht="20" customHeight="true" spans="1:8">
      <c r="A106" s="21">
        <v>98</v>
      </c>
      <c r="B106" s="22" t="s">
        <v>119</v>
      </c>
      <c r="C106" s="23">
        <f t="shared" si="4"/>
        <v>20</v>
      </c>
      <c r="D106" s="23">
        <v>8</v>
      </c>
      <c r="E106" s="23">
        <v>3.2</v>
      </c>
      <c r="F106" s="23">
        <v>12</v>
      </c>
      <c r="G106" s="22" t="s">
        <v>104</v>
      </c>
      <c r="H106" s="40" t="s">
        <v>13</v>
      </c>
    </row>
    <row r="107" s="2" customFormat="true" ht="20" customHeight="true" spans="1:8">
      <c r="A107" s="21">
        <v>99</v>
      </c>
      <c r="B107" s="22" t="s">
        <v>120</v>
      </c>
      <c r="C107" s="23">
        <f t="shared" si="4"/>
        <v>20</v>
      </c>
      <c r="D107" s="23">
        <v>8</v>
      </c>
      <c r="E107" s="23">
        <v>3.2</v>
      </c>
      <c r="F107" s="23">
        <v>12</v>
      </c>
      <c r="G107" s="22" t="s">
        <v>104</v>
      </c>
      <c r="H107" s="40" t="s">
        <v>13</v>
      </c>
    </row>
    <row r="108" s="2" customFormat="true" ht="20" customHeight="true" spans="1:8">
      <c r="A108" s="21">
        <v>100</v>
      </c>
      <c r="B108" s="22" t="s">
        <v>121</v>
      </c>
      <c r="C108" s="23">
        <f t="shared" si="4"/>
        <v>20</v>
      </c>
      <c r="D108" s="23">
        <v>8</v>
      </c>
      <c r="E108" s="23">
        <v>3.2</v>
      </c>
      <c r="F108" s="23">
        <v>12</v>
      </c>
      <c r="G108" s="22" t="s">
        <v>104</v>
      </c>
      <c r="H108" s="40" t="s">
        <v>13</v>
      </c>
    </row>
    <row r="109" s="2" customFormat="true" ht="20" customHeight="true" spans="1:8">
      <c r="A109" s="21">
        <v>101</v>
      </c>
      <c r="B109" s="22" t="s">
        <v>122</v>
      </c>
      <c r="C109" s="23">
        <f t="shared" si="4"/>
        <v>20</v>
      </c>
      <c r="D109" s="23">
        <v>8</v>
      </c>
      <c r="E109" s="23">
        <v>3.2</v>
      </c>
      <c r="F109" s="23">
        <v>12</v>
      </c>
      <c r="G109" s="22" t="s">
        <v>104</v>
      </c>
      <c r="H109" s="40" t="s">
        <v>13</v>
      </c>
    </row>
    <row r="110" s="2" customFormat="true" ht="20" customHeight="true" spans="1:8">
      <c r="A110" s="21">
        <v>102</v>
      </c>
      <c r="B110" s="22" t="s">
        <v>123</v>
      </c>
      <c r="C110" s="23">
        <f t="shared" si="4"/>
        <v>20</v>
      </c>
      <c r="D110" s="23">
        <v>8</v>
      </c>
      <c r="E110" s="23">
        <v>3.2</v>
      </c>
      <c r="F110" s="23">
        <v>12</v>
      </c>
      <c r="G110" s="22" t="s">
        <v>104</v>
      </c>
      <c r="H110" s="40" t="s">
        <v>13</v>
      </c>
    </row>
    <row r="111" s="2" customFormat="true" ht="20" customHeight="true" spans="1:8">
      <c r="A111" s="21">
        <v>103</v>
      </c>
      <c r="B111" s="22" t="s">
        <v>124</v>
      </c>
      <c r="C111" s="23">
        <f t="shared" si="4"/>
        <v>20</v>
      </c>
      <c r="D111" s="23">
        <v>8</v>
      </c>
      <c r="E111" s="23">
        <v>3.2</v>
      </c>
      <c r="F111" s="23">
        <v>12</v>
      </c>
      <c r="G111" s="22" t="s">
        <v>104</v>
      </c>
      <c r="H111" s="40" t="s">
        <v>13</v>
      </c>
    </row>
    <row r="112" s="2" customFormat="true" ht="20" customHeight="true" spans="1:8">
      <c r="A112" s="21">
        <v>104</v>
      </c>
      <c r="B112" s="22" t="s">
        <v>125</v>
      </c>
      <c r="C112" s="23">
        <f t="shared" si="4"/>
        <v>20</v>
      </c>
      <c r="D112" s="23">
        <v>8</v>
      </c>
      <c r="E112" s="23">
        <v>3.2</v>
      </c>
      <c r="F112" s="23">
        <v>12</v>
      </c>
      <c r="G112" s="22" t="s">
        <v>104</v>
      </c>
      <c r="H112" s="40" t="s">
        <v>13</v>
      </c>
    </row>
    <row r="113" s="2" customFormat="true" ht="20" customHeight="true" spans="1:8">
      <c r="A113" s="21">
        <v>105</v>
      </c>
      <c r="B113" s="22" t="s">
        <v>126</v>
      </c>
      <c r="C113" s="23">
        <f t="shared" si="4"/>
        <v>20</v>
      </c>
      <c r="D113" s="23">
        <v>8</v>
      </c>
      <c r="E113" s="23">
        <v>3.2</v>
      </c>
      <c r="F113" s="23">
        <v>12</v>
      </c>
      <c r="G113" s="22" t="s">
        <v>104</v>
      </c>
      <c r="H113" s="40" t="s">
        <v>13</v>
      </c>
    </row>
    <row r="114" s="2" customFormat="true" ht="20" customHeight="true" spans="1:8">
      <c r="A114" s="21">
        <v>106</v>
      </c>
      <c r="B114" s="22" t="s">
        <v>127</v>
      </c>
      <c r="C114" s="23">
        <f t="shared" si="4"/>
        <v>20</v>
      </c>
      <c r="D114" s="23">
        <v>8</v>
      </c>
      <c r="E114" s="23">
        <v>3.2</v>
      </c>
      <c r="F114" s="23">
        <v>12</v>
      </c>
      <c r="G114" s="22" t="s">
        <v>104</v>
      </c>
      <c r="H114" s="40" t="s">
        <v>13</v>
      </c>
    </row>
    <row r="115" s="2" customFormat="true" ht="20" customHeight="true" spans="1:8">
      <c r="A115" s="21">
        <v>107</v>
      </c>
      <c r="B115" s="22" t="s">
        <v>128</v>
      </c>
      <c r="C115" s="23">
        <f t="shared" si="4"/>
        <v>20</v>
      </c>
      <c r="D115" s="23">
        <v>8</v>
      </c>
      <c r="E115" s="23">
        <v>3.2</v>
      </c>
      <c r="F115" s="23">
        <v>12</v>
      </c>
      <c r="G115" s="22" t="s">
        <v>104</v>
      </c>
      <c r="H115" s="40" t="s">
        <v>13</v>
      </c>
    </row>
    <row r="116" s="2" customFormat="true" ht="20" customHeight="true" spans="1:8">
      <c r="A116" s="21">
        <v>108</v>
      </c>
      <c r="B116" s="22" t="s">
        <v>129</v>
      </c>
      <c r="C116" s="23">
        <f t="shared" si="4"/>
        <v>20</v>
      </c>
      <c r="D116" s="23">
        <v>8</v>
      </c>
      <c r="E116" s="23">
        <v>3.2</v>
      </c>
      <c r="F116" s="23">
        <v>12</v>
      </c>
      <c r="G116" s="22" t="s">
        <v>104</v>
      </c>
      <c r="H116" s="40" t="s">
        <v>13</v>
      </c>
    </row>
    <row r="117" s="2" customFormat="true" ht="20" customHeight="true" spans="1:8">
      <c r="A117" s="21">
        <v>109</v>
      </c>
      <c r="B117" s="22" t="s">
        <v>130</v>
      </c>
      <c r="C117" s="23">
        <f t="shared" si="4"/>
        <v>20</v>
      </c>
      <c r="D117" s="23">
        <v>8</v>
      </c>
      <c r="E117" s="23">
        <v>3.2</v>
      </c>
      <c r="F117" s="23">
        <v>12</v>
      </c>
      <c r="G117" s="22" t="s">
        <v>104</v>
      </c>
      <c r="H117" s="40" t="s">
        <v>13</v>
      </c>
    </row>
    <row r="118" s="2" customFormat="true" ht="20" customHeight="true" spans="1:8">
      <c r="A118" s="21">
        <v>110</v>
      </c>
      <c r="B118" s="45" t="s">
        <v>131</v>
      </c>
      <c r="C118" s="23">
        <f t="shared" si="4"/>
        <v>10</v>
      </c>
      <c r="D118" s="46">
        <v>4</v>
      </c>
      <c r="E118" s="23">
        <v>1.6</v>
      </c>
      <c r="F118" s="46">
        <v>6</v>
      </c>
      <c r="G118" s="45" t="s">
        <v>104</v>
      </c>
      <c r="H118" s="63" t="s">
        <v>88</v>
      </c>
    </row>
    <row r="119" s="2" customFormat="true" ht="20" customHeight="true" spans="1:8">
      <c r="A119" s="21">
        <v>111</v>
      </c>
      <c r="B119" s="45" t="s">
        <v>132</v>
      </c>
      <c r="C119" s="23">
        <f t="shared" si="4"/>
        <v>10</v>
      </c>
      <c r="D119" s="46">
        <v>4</v>
      </c>
      <c r="E119" s="23">
        <v>1.6</v>
      </c>
      <c r="F119" s="46">
        <v>6</v>
      </c>
      <c r="G119" s="45" t="s">
        <v>104</v>
      </c>
      <c r="H119" s="63" t="s">
        <v>88</v>
      </c>
    </row>
    <row r="120" s="2" customFormat="true" ht="20" customHeight="true" spans="1:8">
      <c r="A120" s="52">
        <v>112</v>
      </c>
      <c r="B120" s="53" t="s">
        <v>133</v>
      </c>
      <c r="C120" s="54">
        <f t="shared" si="4"/>
        <v>10</v>
      </c>
      <c r="D120" s="55">
        <v>4</v>
      </c>
      <c r="E120" s="54">
        <v>1.6</v>
      </c>
      <c r="F120" s="55">
        <v>6</v>
      </c>
      <c r="G120" s="53" t="s">
        <v>104</v>
      </c>
      <c r="H120" s="68" t="s">
        <v>88</v>
      </c>
    </row>
    <row r="121" s="2" customFormat="true" ht="20" customHeight="true" spans="1:8">
      <c r="A121" s="56" t="s">
        <v>134</v>
      </c>
      <c r="B121" s="57"/>
      <c r="C121" s="58">
        <f>SUM(C91:C120)</f>
        <v>570</v>
      </c>
      <c r="D121" s="58">
        <f>SUM(D91:D120)</f>
        <v>228</v>
      </c>
      <c r="E121" s="58">
        <v>91.2</v>
      </c>
      <c r="F121" s="58">
        <f>SUM(F91:F120)</f>
        <v>342</v>
      </c>
      <c r="G121" s="69"/>
      <c r="H121" s="70"/>
    </row>
    <row r="122" s="2" customFormat="true" ht="20" customHeight="true" spans="1:8">
      <c r="A122" s="59" t="s">
        <v>135</v>
      </c>
      <c r="B122" s="60"/>
      <c r="C122" s="41">
        <f>C11+C80+C90+C121</f>
        <v>2170</v>
      </c>
      <c r="D122" s="41">
        <f>D11+D80+D90+D121</f>
        <v>928</v>
      </c>
      <c r="E122" s="41">
        <v>371.2</v>
      </c>
      <c r="F122" s="41">
        <f>F11+F80+F90+F121</f>
        <v>1242</v>
      </c>
      <c r="G122" s="71"/>
      <c r="H122" s="72"/>
    </row>
    <row r="123" ht="20" customHeight="true" spans="1:8">
      <c r="A123" s="61" t="s">
        <v>136</v>
      </c>
      <c r="B123" s="62"/>
      <c r="C123" s="62"/>
      <c r="D123" s="62"/>
      <c r="E123" s="73"/>
      <c r="F123" s="74"/>
      <c r="G123" s="62"/>
      <c r="H123" s="75"/>
    </row>
    <row r="124" ht="20" customHeight="true" spans="1:8">
      <c r="A124" s="61" t="s">
        <v>137</v>
      </c>
      <c r="B124" s="62"/>
      <c r="C124" s="62"/>
      <c r="D124" s="62"/>
      <c r="E124" s="73"/>
      <c r="F124" s="76"/>
      <c r="G124" s="77"/>
      <c r="H124" s="78"/>
    </row>
    <row r="125" ht="20" customHeight="true" spans="1:8">
      <c r="A125" s="61" t="s">
        <v>138</v>
      </c>
      <c r="B125" s="62"/>
      <c r="C125" s="62"/>
      <c r="D125" s="62"/>
      <c r="E125" s="41">
        <v>7.58</v>
      </c>
      <c r="F125" s="73"/>
      <c r="G125" s="79"/>
      <c r="H125" s="80"/>
    </row>
    <row r="126" ht="20" customHeight="true" spans="1:8">
      <c r="A126" s="61" t="s">
        <v>139</v>
      </c>
      <c r="B126" s="62"/>
      <c r="C126" s="62"/>
      <c r="D126" s="62"/>
      <c r="E126" s="74">
        <v>378.78</v>
      </c>
      <c r="F126" s="73"/>
      <c r="G126" s="79"/>
      <c r="H126" s="80"/>
    </row>
  </sheetData>
  <mergeCells count="17">
    <mergeCell ref="A2:H2"/>
    <mergeCell ref="D4:E4"/>
    <mergeCell ref="A11:B11"/>
    <mergeCell ref="A80:B80"/>
    <mergeCell ref="A90:B90"/>
    <mergeCell ref="A121:B121"/>
    <mergeCell ref="A122:B122"/>
    <mergeCell ref="A123:D123"/>
    <mergeCell ref="A124:D124"/>
    <mergeCell ref="A125:D125"/>
    <mergeCell ref="A126:D126"/>
    <mergeCell ref="A4:A5"/>
    <mergeCell ref="B4:B5"/>
    <mergeCell ref="C4:C5"/>
    <mergeCell ref="F4:F5"/>
    <mergeCell ref="G4:G5"/>
    <mergeCell ref="H4:H5"/>
  </mergeCells>
  <conditionalFormatting sqref="B7">
    <cfRule type="duplicateValues" dxfId="0" priority="3"/>
  </conditionalFormatting>
  <conditionalFormatting sqref="B46">
    <cfRule type="duplicateValues" dxfId="0" priority="2"/>
  </conditionalFormatting>
  <conditionalFormatting sqref="B47">
    <cfRule type="duplicateValues" dxfId="0" priority="1"/>
  </conditionalFormatting>
  <printOptions horizontalCentered="true"/>
  <pageMargins left="0.393055555555556" right="0.393055555555556" top="0.393055555555556" bottom="0.590277777777778" header="0.708333333333333" footer="0.236111111111111"/>
  <pageSetup paperSize="9" scale="8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a07</cp:lastModifiedBy>
  <dcterms:created xsi:type="dcterms:W3CDTF">2025-10-16T18:01:00Z</dcterms:created>
  <dcterms:modified xsi:type="dcterms:W3CDTF">2025-12-24T17:14:35Z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0D556CA56C0B4C6D8290BC7A83D030DD</vt:lpwstr>
  </property>
  <property fmtid="{D5CDD505-2E9C-101B-9397-08002B2CF9AE}" pid="3" name="KSOProductBuildVer">
    <vt:lpwstr>2052-11.8.2.9849</vt:lpwstr>
  </property>
</Properties>
</file>